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Plantilla" sheetId="1" r:id="rId1"/>
    <sheet name="Admisiones" sheetId="3" r:id="rId2"/>
    <sheet name="Altas" sheetId="4" r:id="rId3"/>
    <sheet name="Defunciones" sheetId="5" r:id="rId4"/>
    <sheet name="Dias de Camas Ocupadas" sheetId="6" r:id="rId5"/>
    <sheet name="Total de Camas disponibles" sheetId="7" r:id="rId6"/>
    <sheet name="Camas" sheetId="8" r:id="rId7"/>
    <sheet name="Cunas" sheetId="9" r:id="rId8"/>
    <sheet name="Incubadoras" sheetId="10" r:id="rId9"/>
    <sheet name="Bacinetes" sheetId="11" r:id="rId10"/>
    <sheet name="Dias de estacia de pacientes" sheetId="12" r:id="rId11"/>
    <sheet name="Dias camas disponibles" sheetId="13" r:id="rId12"/>
    <sheet name="Def-48-Horas" sheetId="14" r:id="rId13"/>
    <sheet name="Autopsias" sheetId="15" r:id="rId14"/>
    <sheet name="Porcentaje de defunciones" sheetId="16" r:id="rId15"/>
    <sheet name="Porcentaje de ocupacion de cama" sheetId="17" r:id="rId16"/>
    <sheet name="promedio dias de estancia" sheetId="18" r:id="rId17"/>
    <sheet name="Promedio de pacientes diarios" sheetId="19" r:id="rId18"/>
    <sheet name="Giro de camas" sheetId="20" r:id="rId19"/>
    <sheet name="Hoja1" sheetId="21" r:id="rId20"/>
  </sheets>
  <calcPr calcId="125725"/>
</workbook>
</file>

<file path=xl/calcChain.xml><?xml version="1.0" encoding="utf-8"?>
<calcChain xmlns="http://schemas.openxmlformats.org/spreadsheetml/2006/main">
  <c r="Y9" i="1"/>
  <c r="Y19"/>
  <c r="Y18"/>
  <c r="Y16"/>
  <c r="Y15"/>
  <c r="Y14"/>
  <c r="Y17"/>
  <c r="Y13"/>
  <c r="Y12"/>
  <c r="Y10"/>
  <c r="Y11"/>
  <c r="B9"/>
  <c r="B10"/>
  <c r="B11"/>
  <c r="Y25"/>
  <c r="Y21"/>
  <c r="Y20"/>
</calcChain>
</file>

<file path=xl/sharedStrings.xml><?xml version="1.0" encoding="utf-8"?>
<sst xmlns="http://schemas.openxmlformats.org/spreadsheetml/2006/main" count="446" uniqueCount="72">
  <si>
    <t>DETALLE</t>
  </si>
  <si>
    <t>TOTAL</t>
  </si>
  <si>
    <t xml:space="preserve">  Altas</t>
  </si>
  <si>
    <t xml:space="preserve">  Defunciones</t>
  </si>
  <si>
    <t>Días camas ocupados</t>
  </si>
  <si>
    <t>Total de camas disponibles</t>
  </si>
  <si>
    <t xml:space="preserve">         Camas </t>
  </si>
  <si>
    <t xml:space="preserve">         Cunas</t>
  </si>
  <si>
    <t xml:space="preserve">          Incubadoras</t>
  </si>
  <si>
    <t xml:space="preserve">          Bacinetes</t>
  </si>
  <si>
    <t>Días de estancia de ptes. egresados</t>
  </si>
  <si>
    <t>Días camas disponibles</t>
  </si>
  <si>
    <t>Defunciones antes de las 48 hrs.</t>
  </si>
  <si>
    <t xml:space="preserve">Autopsias </t>
  </si>
  <si>
    <t>Porcentaje de ocupación de camas</t>
  </si>
  <si>
    <t>Promedio días de estancia</t>
  </si>
  <si>
    <t>Promedio de pacientes diarios</t>
  </si>
  <si>
    <t>Giro de Camas  b)</t>
  </si>
  <si>
    <t>a) Para las salas de neonatología  (intensivo e intermedio) y las salas de cuidado intensivo e intermedio se utilizó como denominador para calcular el % de defunciòn, los transferidos a otras salas.</t>
  </si>
  <si>
    <t xml:space="preserve">b) Para el giro de cama se tomó en cuenta, también los transferidos  a  </t>
  </si>
  <si>
    <t>Fuente: Secciòn  de Registros  y Estadísticas de Salud.</t>
  </si>
  <si>
    <t>Hospital del Niño</t>
  </si>
  <si>
    <t>MOVIMIENTO DE LA POBLACIÓN HOSPITALIZADA E INDICADORES HOSPITALARIOS POR SALAS</t>
  </si>
  <si>
    <t>DIRECCIÓN MÉDICA</t>
  </si>
  <si>
    <t>Doctor José Renán Esquivel</t>
  </si>
  <si>
    <t>Numero</t>
  </si>
  <si>
    <t>Admisiones</t>
  </si>
  <si>
    <t>Altas</t>
  </si>
  <si>
    <t>Defunciones</t>
  </si>
  <si>
    <t>Camas</t>
  </si>
  <si>
    <t>Cunas</t>
  </si>
  <si>
    <t>Incubadoras</t>
  </si>
  <si>
    <t>Salas</t>
  </si>
  <si>
    <t>CORT-RES</t>
  </si>
  <si>
    <t>NEO-INTER2</t>
  </si>
  <si>
    <t>NEO-INTEN2</t>
  </si>
  <si>
    <t>NEO-MINI2</t>
  </si>
  <si>
    <t>MED1</t>
  </si>
  <si>
    <t>MED2</t>
  </si>
  <si>
    <t>MED3</t>
  </si>
  <si>
    <t>MED4</t>
  </si>
  <si>
    <t>MED5</t>
  </si>
  <si>
    <t>MED6</t>
  </si>
  <si>
    <t>H-O</t>
  </si>
  <si>
    <t>QUE-GE</t>
  </si>
  <si>
    <t>QUE-INTE</t>
  </si>
  <si>
    <t>RECOBRO</t>
  </si>
  <si>
    <t>CUI-INTEN</t>
  </si>
  <si>
    <t>CUI-INTER</t>
  </si>
  <si>
    <t>ORTOPEDIA</t>
  </si>
  <si>
    <t>U-T-M-O</t>
  </si>
  <si>
    <t>Dias de Camas Ocupadas</t>
  </si>
  <si>
    <t>Total de Camas disponibles</t>
  </si>
  <si>
    <t>Bacinetes</t>
  </si>
  <si>
    <t>Dia-Pac-Esta</t>
  </si>
  <si>
    <t>Dia-Cam-Disp</t>
  </si>
  <si>
    <t>Def-48-Horas</t>
  </si>
  <si>
    <t>Autopsias</t>
  </si>
  <si>
    <t>Porc-Def-Egre</t>
  </si>
  <si>
    <t>Porc-Ocu-Cam</t>
  </si>
  <si>
    <t>Prom-Pac-Dia</t>
  </si>
  <si>
    <t>Giro Camas</t>
  </si>
  <si>
    <t>ME</t>
  </si>
  <si>
    <t>Egresos</t>
  </si>
  <si>
    <t>Porcentaje de defunciónes/egresos</t>
  </si>
  <si>
    <t>MES:   A G O S T O   : 2023</t>
  </si>
  <si>
    <t>AISL.</t>
  </si>
  <si>
    <t>C.EST.2</t>
  </si>
  <si>
    <t>CUI-INT.3</t>
  </si>
  <si>
    <t>CUI-INT.2</t>
  </si>
  <si>
    <t>CUI-INT.1</t>
  </si>
  <si>
    <t>INT.PED.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</si>
</sst>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3" formatCode="_(* #,##0.00_);_(* \(#,##0.00\);_(* &quot;-&quot;??_);_(@_)"/>
    <numFmt numFmtId="164" formatCode="_ * #,##0_ ;_ * \-#,##0_ ;_ * &quot;-&quot;_ ;_ @_ "/>
    <numFmt numFmtId="165" formatCode="_(* #,##0.0_);_(* \(#,##0.0\);_(* &quot;-&quot;?_);_(@_)"/>
    <numFmt numFmtId="166" formatCode="0.0"/>
    <numFmt numFmtId="167" formatCode="_(* #,##0.0_);_(* \(#,##0.0\);_(* &quot;-&quot;_);_(@_)"/>
    <numFmt numFmtId="168" formatCode="_(* #,##0.0_);_(* \(#,##0.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41" fontId="0" fillId="0" borderId="0" xfId="0" applyNumberFormat="1"/>
    <xf numFmtId="0" fontId="2" fillId="0" borderId="0" xfId="0" applyFont="1"/>
    <xf numFmtId="41" fontId="4" fillId="0" borderId="0" xfId="1" applyNumberFormat="1" applyFont="1" applyBorder="1"/>
    <xf numFmtId="41" fontId="7" fillId="0" borderId="0" xfId="0" applyNumberFormat="1" applyFont="1"/>
    <xf numFmtId="41" fontId="7" fillId="0" borderId="0" xfId="0" applyNumberFormat="1" applyFont="1" applyBorder="1"/>
    <xf numFmtId="0" fontId="0" fillId="0" borderId="0" xfId="0" applyBorder="1"/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3" fontId="1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41" fontId="3" fillId="0" borderId="0" xfId="0" applyNumberFormat="1" applyFont="1"/>
    <xf numFmtId="41" fontId="13" fillId="0" borderId="0" xfId="0" applyNumberFormat="1" applyFont="1"/>
    <xf numFmtId="0" fontId="13" fillId="0" borderId="0" xfId="0" applyFont="1"/>
    <xf numFmtId="165" fontId="5" fillId="0" borderId="1" xfId="0" applyNumberFormat="1" applyFont="1" applyBorder="1"/>
    <xf numFmtId="0" fontId="15" fillId="0" borderId="0" xfId="0" applyFont="1"/>
    <xf numFmtId="0" fontId="5" fillId="0" borderId="1" xfId="0" applyFont="1" applyBorder="1"/>
    <xf numFmtId="0" fontId="16" fillId="0" borderId="1" xfId="0" applyFont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5" fillId="0" borderId="1" xfId="0" applyFont="1" applyFill="1" applyBorder="1" applyAlignment="1">
      <alignment horizontal="left" indent="1"/>
    </xf>
    <xf numFmtId="41" fontId="17" fillId="0" borderId="1" xfId="1" applyNumberFormat="1" applyFont="1" applyBorder="1" applyAlignment="1">
      <alignment horizontal="right"/>
    </xf>
    <xf numFmtId="41" fontId="17" fillId="0" borderId="1" xfId="1" applyNumberFormat="1" applyFont="1" applyFill="1" applyBorder="1" applyAlignment="1">
      <alignment horizontal="right"/>
    </xf>
    <xf numFmtId="41" fontId="18" fillId="0" borderId="1" xfId="0" applyNumberFormat="1" applyFont="1" applyBorder="1"/>
    <xf numFmtId="164" fontId="17" fillId="0" borderId="1" xfId="0" applyNumberFormat="1" applyFont="1" applyBorder="1"/>
    <xf numFmtId="41" fontId="17" fillId="0" borderId="1" xfId="0" applyNumberFormat="1" applyFont="1" applyBorder="1"/>
    <xf numFmtId="41" fontId="17" fillId="0" borderId="1" xfId="2" applyNumberFormat="1" applyFont="1" applyFill="1" applyBorder="1" applyAlignment="1">
      <alignment horizontal="right"/>
    </xf>
    <xf numFmtId="166" fontId="15" fillId="0" borderId="1" xfId="0" applyNumberFormat="1" applyFont="1" applyBorder="1"/>
    <xf numFmtId="166" fontId="5" fillId="0" borderId="1" xfId="1" applyNumberFormat="1" applyFont="1" applyBorder="1" applyAlignment="1">
      <alignment horizontal="right"/>
    </xf>
    <xf numFmtId="166" fontId="5" fillId="0" borderId="1" xfId="1" applyNumberFormat="1" applyFont="1" applyBorder="1"/>
    <xf numFmtId="1" fontId="15" fillId="0" borderId="1" xfId="0" applyNumberFormat="1" applyFont="1" applyBorder="1"/>
    <xf numFmtId="1" fontId="5" fillId="0" borderId="1" xfId="1" applyNumberFormat="1" applyFont="1" applyBorder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1" fontId="17" fillId="0" borderId="3" xfId="1" applyNumberFormat="1" applyFont="1" applyBorder="1" applyAlignment="1">
      <alignment horizontal="right"/>
    </xf>
    <xf numFmtId="41" fontId="17" fillId="0" borderId="3" xfId="2" applyNumberFormat="1" applyFont="1" applyFill="1" applyBorder="1" applyAlignment="1">
      <alignment horizontal="right"/>
    </xf>
    <xf numFmtId="41" fontId="17" fillId="0" borderId="3" xfId="0" applyNumberFormat="1" applyFont="1" applyBorder="1"/>
    <xf numFmtId="166" fontId="5" fillId="0" borderId="3" xfId="1" applyNumberFormat="1" applyFont="1" applyBorder="1" applyAlignment="1">
      <alignment horizontal="right"/>
    </xf>
    <xf numFmtId="1" fontId="5" fillId="0" borderId="3" xfId="1" applyNumberFormat="1" applyFont="1" applyBorder="1"/>
    <xf numFmtId="166" fontId="5" fillId="0" borderId="3" xfId="1" applyNumberFormat="1" applyFont="1" applyBorder="1"/>
    <xf numFmtId="0" fontId="5" fillId="0" borderId="5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7" fontId="18" fillId="0" borderId="1" xfId="0" applyNumberFormat="1" applyFont="1" applyBorder="1"/>
    <xf numFmtId="1" fontId="13" fillId="0" borderId="0" xfId="0" applyNumberFormat="1" applyFont="1"/>
    <xf numFmtId="41" fontId="18" fillId="0" borderId="1" xfId="0" applyNumberFormat="1" applyFont="1" applyBorder="1" applyAlignment="1">
      <alignment horizontal="center"/>
    </xf>
    <xf numFmtId="41" fontId="18" fillId="0" borderId="1" xfId="0" applyNumberFormat="1" applyFont="1" applyBorder="1" applyAlignment="1">
      <alignment horizontal="right"/>
    </xf>
    <xf numFmtId="43" fontId="18" fillId="0" borderId="1" xfId="1" applyFont="1" applyBorder="1" applyAlignment="1">
      <alignment horizontal="center"/>
    </xf>
    <xf numFmtId="167" fontId="18" fillId="0" borderId="1" xfId="0" applyNumberFormat="1" applyFont="1" applyBorder="1" applyAlignment="1">
      <alignment horizontal="center"/>
    </xf>
    <xf numFmtId="168" fontId="18" fillId="0" borderId="1" xfId="1" applyNumberFormat="1" applyFont="1" applyBorder="1"/>
    <xf numFmtId="41" fontId="18" fillId="0" borderId="3" xfId="0" applyNumberFormat="1" applyFont="1" applyBorder="1" applyAlignment="1">
      <alignment horizontal="center"/>
    </xf>
    <xf numFmtId="0" fontId="13" fillId="0" borderId="0" xfId="0" applyFont="1" applyBorder="1"/>
    <xf numFmtId="41" fontId="13" fillId="0" borderId="0" xfId="0" applyNumberFormat="1" applyFont="1" applyBorder="1"/>
    <xf numFmtId="1" fontId="5" fillId="0" borderId="1" xfId="1" applyNumberFormat="1" applyFont="1" applyBorder="1" applyAlignment="1">
      <alignment horizontal="right"/>
    </xf>
    <xf numFmtId="0" fontId="18" fillId="0" borderId="1" xfId="3" applyNumberFormat="1" applyFont="1" applyBorder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0" fontId="13" fillId="0" borderId="1" xfId="0" applyFont="1" applyBorder="1"/>
    <xf numFmtId="0" fontId="13" fillId="0" borderId="3" xfId="0" applyFont="1" applyBorder="1"/>
    <xf numFmtId="0" fontId="7" fillId="0" borderId="1" xfId="0" applyFont="1" applyBorder="1"/>
    <xf numFmtId="0" fontId="7" fillId="0" borderId="2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7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</cellXfs>
  <cellStyles count="4">
    <cellStyle name="Millares" xfId="1" builtinId="3"/>
    <cellStyle name="Millares [0]" xfId="2" builtinId="6"/>
    <cellStyle name="Normal" xfId="0" builtinId="0"/>
    <cellStyle name="Porcentual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9"/>
  <sheetViews>
    <sheetView tabSelected="1" zoomScale="110" zoomScaleNormal="110" workbookViewId="0">
      <selection activeCell="C26" sqref="C26"/>
    </sheetView>
  </sheetViews>
  <sheetFormatPr baseColWidth="10" defaultRowHeight="15"/>
  <cols>
    <col min="1" max="1" width="32" customWidth="1"/>
    <col min="2" max="2" width="7.28515625" customWidth="1"/>
    <col min="3" max="3" width="9.7109375" customWidth="1"/>
    <col min="4" max="4" width="10.85546875" customWidth="1"/>
    <col min="5" max="5" width="10.7109375" customWidth="1"/>
    <col min="6" max="6" width="10.140625" customWidth="1"/>
    <col min="7" max="7" width="5.5703125" customWidth="1"/>
    <col min="8" max="8" width="6.28515625" customWidth="1"/>
    <col min="9" max="9" width="6.140625" customWidth="1"/>
    <col min="10" max="10" width="6.5703125" customWidth="1"/>
    <col min="11" max="11" width="6" customWidth="1"/>
    <col min="12" max="12" width="5.7109375" customWidth="1"/>
    <col min="13" max="13" width="5.42578125" customWidth="1"/>
    <col min="14" max="14" width="4.42578125" customWidth="1"/>
    <col min="15" max="15" width="7.28515625" customWidth="1"/>
    <col min="16" max="16" width="8.7109375" customWidth="1"/>
    <col min="17" max="17" width="9.5703125" customWidth="1"/>
    <col min="18" max="19" width="9.42578125" customWidth="1"/>
    <col min="20" max="20" width="9.5703125" customWidth="1"/>
    <col min="21" max="21" width="10" customWidth="1"/>
    <col min="22" max="24" width="7.28515625" customWidth="1"/>
  </cols>
  <sheetData>
    <row r="1" spans="1:25">
      <c r="A1" s="76" t="s">
        <v>21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40"/>
      <c r="X1" s="66"/>
    </row>
    <row r="2" spans="1:25">
      <c r="A2" s="77" t="s">
        <v>24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41"/>
      <c r="X2" s="67"/>
    </row>
    <row r="3" spans="1:25">
      <c r="A3" s="77" t="s">
        <v>22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41"/>
      <c r="X3" s="67"/>
    </row>
    <row r="4" spans="1:25">
      <c r="A4" s="75" t="s">
        <v>23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39"/>
      <c r="X4" s="65"/>
    </row>
    <row r="5" spans="1:25">
      <c r="A5" s="78" t="s">
        <v>65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42"/>
      <c r="X5" s="68"/>
    </row>
    <row r="6" spans="1:25">
      <c r="A6" s="74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39"/>
      <c r="X6" s="65"/>
    </row>
    <row r="7" spans="1:25" ht="15.75" thickBot="1">
      <c r="A7" s="2"/>
      <c r="B7" s="5"/>
      <c r="C7" s="5"/>
      <c r="D7" s="5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5" s="23" customFormat="1" ht="12.75" thickBot="1">
      <c r="A8" s="50" t="s">
        <v>0</v>
      </c>
      <c r="B8" s="51" t="s">
        <v>1</v>
      </c>
      <c r="C8" s="51" t="s">
        <v>33</v>
      </c>
      <c r="D8" s="51" t="s">
        <v>34</v>
      </c>
      <c r="E8" s="51" t="s">
        <v>35</v>
      </c>
      <c r="F8" s="51" t="s">
        <v>36</v>
      </c>
      <c r="G8" s="51" t="s">
        <v>37</v>
      </c>
      <c r="H8" s="51" t="s">
        <v>38</v>
      </c>
      <c r="I8" s="51" t="s">
        <v>39</v>
      </c>
      <c r="J8" s="51" t="s">
        <v>40</v>
      </c>
      <c r="K8" s="51" t="s">
        <v>41</v>
      </c>
      <c r="L8" s="51" t="s">
        <v>42</v>
      </c>
      <c r="M8" s="51" t="s">
        <v>62</v>
      </c>
      <c r="N8" s="51" t="s">
        <v>43</v>
      </c>
      <c r="O8" s="51" t="s">
        <v>44</v>
      </c>
      <c r="P8" s="51" t="s">
        <v>45</v>
      </c>
      <c r="Q8" s="51" t="s">
        <v>71</v>
      </c>
      <c r="R8" s="51" t="s">
        <v>70</v>
      </c>
      <c r="S8" s="51" t="s">
        <v>69</v>
      </c>
      <c r="T8" s="51" t="s">
        <v>68</v>
      </c>
      <c r="U8" s="51" t="s">
        <v>49</v>
      </c>
      <c r="V8" s="51" t="s">
        <v>50</v>
      </c>
      <c r="W8" s="52" t="s">
        <v>66</v>
      </c>
      <c r="X8" s="52" t="s">
        <v>67</v>
      </c>
    </row>
    <row r="9" spans="1:25" s="21" customFormat="1" ht="14.25">
      <c r="A9" s="49" t="s">
        <v>63</v>
      </c>
      <c r="B9" s="30">
        <f>SUM(C9:X9)</f>
        <v>1024</v>
      </c>
      <c r="C9" s="28">
        <v>172</v>
      </c>
      <c r="D9" s="32">
        <v>144</v>
      </c>
      <c r="E9" s="32">
        <v>16</v>
      </c>
      <c r="F9" s="28">
        <v>66</v>
      </c>
      <c r="G9" s="28">
        <v>29</v>
      </c>
      <c r="H9" s="28">
        <v>2</v>
      </c>
      <c r="I9" s="28">
        <v>76</v>
      </c>
      <c r="J9" s="28">
        <v>127</v>
      </c>
      <c r="K9" s="28">
        <v>97</v>
      </c>
      <c r="L9" s="28">
        <v>79</v>
      </c>
      <c r="M9" s="28">
        <v>3</v>
      </c>
      <c r="N9" s="28">
        <v>40</v>
      </c>
      <c r="O9" s="29">
        <v>28</v>
      </c>
      <c r="P9" s="28">
        <v>0</v>
      </c>
      <c r="Q9" s="28">
        <v>0</v>
      </c>
      <c r="R9" s="28">
        <v>8</v>
      </c>
      <c r="S9" s="28">
        <v>7</v>
      </c>
      <c r="T9" s="28">
        <v>3</v>
      </c>
      <c r="U9" s="28">
        <v>41</v>
      </c>
      <c r="V9" s="43">
        <v>1</v>
      </c>
      <c r="W9" s="43">
        <v>1</v>
      </c>
      <c r="X9" s="43">
        <v>84</v>
      </c>
      <c r="Y9" s="20">
        <f>SUM(C9:X9)</f>
        <v>1024</v>
      </c>
    </row>
    <row r="10" spans="1:25" s="21" customFormat="1" ht="14.25">
      <c r="A10" s="24" t="s">
        <v>2</v>
      </c>
      <c r="B10" s="30">
        <f>SUM(C10:X10)</f>
        <v>986</v>
      </c>
      <c r="C10" s="28">
        <v>172</v>
      </c>
      <c r="D10" s="31">
        <v>142</v>
      </c>
      <c r="E10" s="31">
        <v>0</v>
      </c>
      <c r="F10" s="28">
        <v>66</v>
      </c>
      <c r="G10" s="28">
        <v>29</v>
      </c>
      <c r="H10" s="28">
        <v>1</v>
      </c>
      <c r="I10" s="28">
        <v>76</v>
      </c>
      <c r="J10" s="28">
        <v>127</v>
      </c>
      <c r="K10" s="28">
        <v>97</v>
      </c>
      <c r="L10" s="28">
        <v>78</v>
      </c>
      <c r="M10" s="28">
        <v>3</v>
      </c>
      <c r="N10" s="28">
        <v>40</v>
      </c>
      <c r="O10" s="29">
        <v>28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41</v>
      </c>
      <c r="V10" s="43">
        <v>1</v>
      </c>
      <c r="W10" s="43">
        <v>1</v>
      </c>
      <c r="X10" s="43">
        <v>84</v>
      </c>
      <c r="Y10" s="20">
        <f t="shared" ref="Y10:Y19" si="0">SUM(C10:X10)</f>
        <v>986</v>
      </c>
    </row>
    <row r="11" spans="1:25" s="21" customFormat="1" ht="14.25">
      <c r="A11" s="24" t="s">
        <v>3</v>
      </c>
      <c r="B11" s="30">
        <f>SUM(C11:X11)</f>
        <v>38</v>
      </c>
      <c r="C11" s="28">
        <v>0</v>
      </c>
      <c r="D11" s="31">
        <v>2</v>
      </c>
      <c r="E11" s="31">
        <v>16</v>
      </c>
      <c r="F11" s="28">
        <v>0</v>
      </c>
      <c r="G11" s="31">
        <v>0</v>
      </c>
      <c r="H11" s="31">
        <v>1</v>
      </c>
      <c r="I11" s="31">
        <v>0</v>
      </c>
      <c r="J11" s="31">
        <v>0</v>
      </c>
      <c r="K11" s="31">
        <v>0</v>
      </c>
      <c r="L11" s="31">
        <v>1</v>
      </c>
      <c r="M11" s="31">
        <v>0</v>
      </c>
      <c r="N11" s="28">
        <v>0</v>
      </c>
      <c r="O11" s="31">
        <v>0</v>
      </c>
      <c r="P11" s="31">
        <v>0</v>
      </c>
      <c r="Q11" s="31">
        <v>0</v>
      </c>
      <c r="R11" s="28">
        <v>8</v>
      </c>
      <c r="S11" s="28">
        <v>7</v>
      </c>
      <c r="T11" s="28">
        <v>3</v>
      </c>
      <c r="U11" s="28">
        <v>0</v>
      </c>
      <c r="V11" s="43">
        <v>0</v>
      </c>
      <c r="W11" s="43">
        <v>0</v>
      </c>
      <c r="X11" s="43">
        <v>0</v>
      </c>
      <c r="Y11" s="20">
        <f t="shared" si="0"/>
        <v>38</v>
      </c>
    </row>
    <row r="12" spans="1:25" s="21" customFormat="1" ht="14.25">
      <c r="A12" s="24" t="s">
        <v>4</v>
      </c>
      <c r="B12" s="30">
        <v>11549</v>
      </c>
      <c r="C12" s="71">
        <v>776</v>
      </c>
      <c r="D12" s="69">
        <v>1991</v>
      </c>
      <c r="E12" s="69">
        <v>1108</v>
      </c>
      <c r="F12" s="69">
        <v>623</v>
      </c>
      <c r="G12" s="69">
        <v>522</v>
      </c>
      <c r="H12" s="69">
        <v>669</v>
      </c>
      <c r="I12" s="69">
        <v>668</v>
      </c>
      <c r="J12" s="69">
        <v>1076</v>
      </c>
      <c r="K12" s="69">
        <v>847</v>
      </c>
      <c r="L12" s="69">
        <v>610</v>
      </c>
      <c r="M12" s="69">
        <v>3</v>
      </c>
      <c r="N12" s="69">
        <v>265</v>
      </c>
      <c r="O12" s="69">
        <v>226</v>
      </c>
      <c r="P12" s="69">
        <v>12</v>
      </c>
      <c r="Q12" s="69">
        <v>198</v>
      </c>
      <c r="R12" s="69">
        <v>524</v>
      </c>
      <c r="S12" s="69">
        <v>360</v>
      </c>
      <c r="T12" s="69">
        <v>467</v>
      </c>
      <c r="U12" s="69">
        <v>262</v>
      </c>
      <c r="V12" s="69">
        <v>28</v>
      </c>
      <c r="W12" s="69">
        <v>3</v>
      </c>
      <c r="X12" s="70">
        <v>311</v>
      </c>
      <c r="Y12" s="20">
        <f t="shared" si="0"/>
        <v>11549</v>
      </c>
    </row>
    <row r="13" spans="1:25" s="21" customFormat="1" ht="14.25">
      <c r="A13" s="24" t="s">
        <v>5</v>
      </c>
      <c r="B13" s="30">
        <v>455</v>
      </c>
      <c r="C13" s="33">
        <v>40</v>
      </c>
      <c r="D13" s="33">
        <v>64</v>
      </c>
      <c r="E13" s="33">
        <v>48</v>
      </c>
      <c r="F13" s="33">
        <v>42</v>
      </c>
      <c r="G13" s="33">
        <v>17</v>
      </c>
      <c r="H13" s="33">
        <v>22</v>
      </c>
      <c r="I13" s="33">
        <v>22</v>
      </c>
      <c r="J13" s="33">
        <v>38</v>
      </c>
      <c r="K13" s="33">
        <v>29</v>
      </c>
      <c r="L13" s="33">
        <v>20</v>
      </c>
      <c r="M13" s="33">
        <v>2</v>
      </c>
      <c r="N13" s="33">
        <v>15</v>
      </c>
      <c r="O13" s="33">
        <v>9</v>
      </c>
      <c r="P13" s="33">
        <v>3</v>
      </c>
      <c r="Q13" s="33">
        <v>5</v>
      </c>
      <c r="R13" s="33">
        <v>14</v>
      </c>
      <c r="S13" s="33">
        <v>12</v>
      </c>
      <c r="T13" s="33">
        <v>14</v>
      </c>
      <c r="U13" s="33">
        <v>13</v>
      </c>
      <c r="V13" s="44">
        <v>2</v>
      </c>
      <c r="W13" s="44">
        <v>12</v>
      </c>
      <c r="X13" s="44">
        <v>12</v>
      </c>
      <c r="Y13" s="20">
        <f t="shared" si="0"/>
        <v>455</v>
      </c>
    </row>
    <row r="14" spans="1:25" s="21" customFormat="1" ht="14.25">
      <c r="A14" s="24" t="s">
        <v>6</v>
      </c>
      <c r="B14" s="30">
        <v>132</v>
      </c>
      <c r="C14" s="33">
        <v>15</v>
      </c>
      <c r="D14" s="33">
        <v>0</v>
      </c>
      <c r="E14" s="33">
        <v>0</v>
      </c>
      <c r="F14" s="33">
        <v>0</v>
      </c>
      <c r="G14" s="33">
        <v>0</v>
      </c>
      <c r="H14" s="33">
        <v>12</v>
      </c>
      <c r="I14" s="33">
        <v>12</v>
      </c>
      <c r="J14" s="33">
        <v>24</v>
      </c>
      <c r="K14" s="33">
        <v>16</v>
      </c>
      <c r="L14" s="33">
        <v>1</v>
      </c>
      <c r="M14" s="33">
        <v>2</v>
      </c>
      <c r="N14" s="33">
        <v>7</v>
      </c>
      <c r="O14" s="33">
        <v>4</v>
      </c>
      <c r="P14" s="33">
        <v>1</v>
      </c>
      <c r="Q14" s="33">
        <v>5</v>
      </c>
      <c r="R14" s="33">
        <v>7</v>
      </c>
      <c r="S14" s="33">
        <v>6</v>
      </c>
      <c r="T14" s="33">
        <v>7</v>
      </c>
      <c r="U14" s="33">
        <v>8</v>
      </c>
      <c r="V14" s="45">
        <v>1</v>
      </c>
      <c r="W14" s="45">
        <v>2</v>
      </c>
      <c r="X14" s="45">
        <v>2</v>
      </c>
      <c r="Y14" s="20">
        <f t="shared" si="0"/>
        <v>132</v>
      </c>
    </row>
    <row r="15" spans="1:25" s="21" customFormat="1" ht="14.25">
      <c r="A15" s="24" t="s">
        <v>7</v>
      </c>
      <c r="B15" s="30">
        <v>165</v>
      </c>
      <c r="C15" s="33">
        <v>25</v>
      </c>
      <c r="D15" s="33">
        <v>0</v>
      </c>
      <c r="E15" s="33">
        <v>0</v>
      </c>
      <c r="F15" s="33">
        <v>0</v>
      </c>
      <c r="G15" s="33">
        <v>17</v>
      </c>
      <c r="H15" s="33">
        <v>10</v>
      </c>
      <c r="I15" s="33">
        <v>10</v>
      </c>
      <c r="J15" s="33">
        <v>14</v>
      </c>
      <c r="K15" s="33">
        <v>13</v>
      </c>
      <c r="L15" s="33">
        <v>19</v>
      </c>
      <c r="M15" s="33">
        <v>0</v>
      </c>
      <c r="N15" s="33">
        <v>8</v>
      </c>
      <c r="O15" s="33">
        <v>5</v>
      </c>
      <c r="P15" s="33">
        <v>2</v>
      </c>
      <c r="Q15" s="33">
        <v>0</v>
      </c>
      <c r="R15" s="33">
        <v>7</v>
      </c>
      <c r="S15" s="33">
        <v>6</v>
      </c>
      <c r="T15" s="33">
        <v>7</v>
      </c>
      <c r="U15" s="33">
        <v>5</v>
      </c>
      <c r="V15" s="45">
        <v>1</v>
      </c>
      <c r="W15" s="45">
        <v>8</v>
      </c>
      <c r="X15" s="45">
        <v>8</v>
      </c>
      <c r="Y15" s="20">
        <f t="shared" si="0"/>
        <v>165</v>
      </c>
    </row>
    <row r="16" spans="1:25" s="21" customFormat="1" ht="14.25">
      <c r="A16" s="24" t="s">
        <v>8</v>
      </c>
      <c r="B16" s="30">
        <v>56</v>
      </c>
      <c r="C16" s="33">
        <v>0</v>
      </c>
      <c r="D16" s="33">
        <v>6</v>
      </c>
      <c r="E16" s="33">
        <v>48</v>
      </c>
      <c r="F16" s="33">
        <v>2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/>
      <c r="U16" s="33"/>
      <c r="V16" s="33"/>
      <c r="W16" s="44"/>
      <c r="X16" s="44"/>
      <c r="Y16" s="62">
        <f t="shared" si="0"/>
        <v>56</v>
      </c>
    </row>
    <row r="17" spans="1:25" s="21" customFormat="1" ht="14.25">
      <c r="A17" s="24" t="s">
        <v>9</v>
      </c>
      <c r="B17" s="30">
        <v>102</v>
      </c>
      <c r="C17" s="33">
        <v>0</v>
      </c>
      <c r="D17" s="33">
        <v>58</v>
      </c>
      <c r="E17" s="33">
        <v>0</v>
      </c>
      <c r="F17" s="33">
        <v>40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44">
        <v>2</v>
      </c>
      <c r="X17" s="44">
        <v>2</v>
      </c>
      <c r="Y17" s="62">
        <f t="shared" si="0"/>
        <v>102</v>
      </c>
    </row>
    <row r="18" spans="1:25" s="21" customFormat="1" ht="14.25">
      <c r="A18" s="25" t="s">
        <v>10</v>
      </c>
      <c r="B18" s="30">
        <v>11836</v>
      </c>
      <c r="C18" s="33">
        <v>692</v>
      </c>
      <c r="D18" s="32">
        <v>1820</v>
      </c>
      <c r="E18" s="32">
        <v>324</v>
      </c>
      <c r="F18" s="28">
        <v>1745</v>
      </c>
      <c r="G18" s="28">
        <v>436</v>
      </c>
      <c r="H18" s="28">
        <v>982</v>
      </c>
      <c r="I18" s="28">
        <v>892</v>
      </c>
      <c r="J18" s="28">
        <v>1427</v>
      </c>
      <c r="K18" s="28">
        <v>893</v>
      </c>
      <c r="L18" s="28">
        <v>1049</v>
      </c>
      <c r="M18" s="28">
        <v>4</v>
      </c>
      <c r="N18" s="28">
        <v>254</v>
      </c>
      <c r="O18" s="29">
        <v>227</v>
      </c>
      <c r="P18" s="28">
        <v>0</v>
      </c>
      <c r="Q18" s="28">
        <v>0</v>
      </c>
      <c r="R18" s="28">
        <v>139</v>
      </c>
      <c r="S18" s="28">
        <v>186</v>
      </c>
      <c r="T18" s="28">
        <v>203</v>
      </c>
      <c r="U18" s="28">
        <v>246</v>
      </c>
      <c r="V18" s="43">
        <v>54</v>
      </c>
      <c r="W18" s="43">
        <v>5</v>
      </c>
      <c r="X18" s="43">
        <v>258</v>
      </c>
      <c r="Y18" s="20">
        <f t="shared" si="0"/>
        <v>11836</v>
      </c>
    </row>
    <row r="19" spans="1:25" s="21" customFormat="1" ht="14.25">
      <c r="A19" s="25" t="s">
        <v>11</v>
      </c>
      <c r="B19" s="30">
        <v>14105</v>
      </c>
      <c r="C19" s="28">
        <v>1240</v>
      </c>
      <c r="D19" s="28">
        <v>1984</v>
      </c>
      <c r="E19" s="28">
        <v>1488</v>
      </c>
      <c r="F19" s="28">
        <v>1302</v>
      </c>
      <c r="G19" s="28">
        <v>527</v>
      </c>
      <c r="H19" s="28">
        <v>682</v>
      </c>
      <c r="I19" s="28">
        <v>682</v>
      </c>
      <c r="J19" s="28">
        <v>1178</v>
      </c>
      <c r="K19" s="28">
        <v>899</v>
      </c>
      <c r="L19" s="28">
        <v>620</v>
      </c>
      <c r="M19" s="28">
        <v>62</v>
      </c>
      <c r="N19" s="28">
        <v>465</v>
      </c>
      <c r="O19" s="28">
        <v>279</v>
      </c>
      <c r="P19" s="28">
        <v>93</v>
      </c>
      <c r="Q19" s="28">
        <v>155</v>
      </c>
      <c r="R19" s="28">
        <v>434</v>
      </c>
      <c r="S19" s="28">
        <v>372</v>
      </c>
      <c r="T19" s="28">
        <v>434</v>
      </c>
      <c r="U19" s="28">
        <v>403</v>
      </c>
      <c r="V19" s="43">
        <v>62</v>
      </c>
      <c r="W19" s="43">
        <v>372</v>
      </c>
      <c r="X19" s="43">
        <v>372</v>
      </c>
      <c r="Y19" s="20">
        <f t="shared" si="0"/>
        <v>14105</v>
      </c>
    </row>
    <row r="20" spans="1:25" s="21" customFormat="1" ht="14.25">
      <c r="A20" s="26" t="s">
        <v>12</v>
      </c>
      <c r="B20" s="30">
        <v>4</v>
      </c>
      <c r="C20" s="28"/>
      <c r="D20" s="28">
        <v>1</v>
      </c>
      <c r="E20" s="32">
        <v>2</v>
      </c>
      <c r="F20" s="28">
        <v>1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43">
        <v>0</v>
      </c>
      <c r="X20" s="43"/>
      <c r="Y20" s="20">
        <f t="shared" ref="Y20:Y21" si="1">SUM(C20:W20)</f>
        <v>4</v>
      </c>
    </row>
    <row r="21" spans="1:25" s="21" customFormat="1" ht="14.25">
      <c r="A21" s="27" t="s">
        <v>13</v>
      </c>
      <c r="B21" s="55">
        <v>0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5">
        <v>0</v>
      </c>
      <c r="Q21" s="55">
        <v>0</v>
      </c>
      <c r="R21" s="55">
        <v>0</v>
      </c>
      <c r="S21" s="55">
        <v>0</v>
      </c>
      <c r="T21" s="55">
        <v>0</v>
      </c>
      <c r="U21" s="55">
        <v>0</v>
      </c>
      <c r="V21" s="55">
        <v>0</v>
      </c>
      <c r="W21" s="60">
        <v>0</v>
      </c>
      <c r="X21" s="60">
        <v>0</v>
      </c>
      <c r="Y21" s="61">
        <f t="shared" si="1"/>
        <v>0</v>
      </c>
    </row>
    <row r="22" spans="1:25" s="21" customFormat="1" ht="14.25">
      <c r="A22" s="22" t="s">
        <v>64</v>
      </c>
      <c r="B22" s="34">
        <v>3.7</v>
      </c>
      <c r="C22" s="56">
        <v>0</v>
      </c>
      <c r="D22" s="57">
        <v>1.4</v>
      </c>
      <c r="E22" s="35">
        <v>14.7</v>
      </c>
      <c r="F22" s="58">
        <v>0</v>
      </c>
      <c r="G22" s="30">
        <v>0</v>
      </c>
      <c r="H22" s="53">
        <v>50</v>
      </c>
      <c r="I22" s="30">
        <v>0</v>
      </c>
      <c r="J22" s="30">
        <v>0</v>
      </c>
      <c r="K22" s="30">
        <v>0</v>
      </c>
      <c r="L22" s="30">
        <v>1.3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5">
        <v>15.1</v>
      </c>
      <c r="S22" s="35">
        <v>17.5</v>
      </c>
      <c r="T22" s="35">
        <v>3.2</v>
      </c>
      <c r="U22" s="30">
        <v>0</v>
      </c>
      <c r="V22" s="30">
        <v>0</v>
      </c>
      <c r="W22" s="46">
        <v>0</v>
      </c>
      <c r="X22" s="46">
        <v>0</v>
      </c>
      <c r="Y22" s="21">
        <v>0</v>
      </c>
    </row>
    <row r="23" spans="1:25" s="21" customFormat="1" ht="14.25">
      <c r="A23" s="24" t="s">
        <v>14</v>
      </c>
      <c r="B23" s="34">
        <v>81.900000000000006</v>
      </c>
      <c r="C23" s="35">
        <v>62.6</v>
      </c>
      <c r="D23" s="35">
        <v>100.4</v>
      </c>
      <c r="E23" s="35">
        <v>74.5</v>
      </c>
      <c r="F23" s="35">
        <v>47.8</v>
      </c>
      <c r="G23" s="35">
        <v>99.1</v>
      </c>
      <c r="H23" s="35">
        <v>98.1</v>
      </c>
      <c r="I23" s="35">
        <v>97.9</v>
      </c>
      <c r="J23" s="35">
        <v>91.3</v>
      </c>
      <c r="K23" s="35">
        <v>94.2</v>
      </c>
      <c r="L23" s="35">
        <v>98.4</v>
      </c>
      <c r="M23" s="35">
        <v>4.8</v>
      </c>
      <c r="N23" s="35">
        <v>57</v>
      </c>
      <c r="O23" s="35">
        <v>81</v>
      </c>
      <c r="P23" s="30">
        <v>0</v>
      </c>
      <c r="Q23" s="30">
        <v>127.7</v>
      </c>
      <c r="R23" s="35">
        <v>120.7</v>
      </c>
      <c r="S23" s="35">
        <v>96.8</v>
      </c>
      <c r="T23" s="35">
        <v>107.6</v>
      </c>
      <c r="U23" s="35">
        <v>65</v>
      </c>
      <c r="V23" s="64">
        <v>45.2</v>
      </c>
      <c r="W23" s="46">
        <v>0.8</v>
      </c>
      <c r="X23" s="46">
        <v>83.6</v>
      </c>
    </row>
    <row r="24" spans="1:25" s="21" customFormat="1" ht="14.25">
      <c r="A24" s="24" t="s">
        <v>15</v>
      </c>
      <c r="B24" s="34">
        <v>11.6</v>
      </c>
      <c r="C24" s="35">
        <v>4</v>
      </c>
      <c r="D24" s="35">
        <v>12.6</v>
      </c>
      <c r="E24" s="35">
        <v>20.3</v>
      </c>
      <c r="F24" s="35">
        <v>26.4</v>
      </c>
      <c r="G24" s="35">
        <v>15</v>
      </c>
      <c r="H24" s="35">
        <v>491</v>
      </c>
      <c r="I24" s="35">
        <v>11.7</v>
      </c>
      <c r="J24" s="35">
        <v>11.2</v>
      </c>
      <c r="K24" s="35">
        <v>9.1999999999999993</v>
      </c>
      <c r="L24" s="35">
        <v>13.3</v>
      </c>
      <c r="M24" s="35">
        <v>1.3</v>
      </c>
      <c r="N24" s="35">
        <v>6.4</v>
      </c>
      <c r="O24" s="35">
        <v>8.1</v>
      </c>
      <c r="P24" s="30">
        <v>0</v>
      </c>
      <c r="Q24" s="30">
        <v>0</v>
      </c>
      <c r="R24" s="35">
        <v>17.399999999999999</v>
      </c>
      <c r="S24" s="35">
        <v>26.6</v>
      </c>
      <c r="T24" s="30">
        <v>0</v>
      </c>
      <c r="U24" s="35">
        <v>6</v>
      </c>
      <c r="V24" s="30">
        <v>0</v>
      </c>
      <c r="W24" s="46">
        <v>5</v>
      </c>
      <c r="X24" s="46">
        <v>19.399999999999999</v>
      </c>
    </row>
    <row r="25" spans="1:25" s="21" customFormat="1" ht="14.25">
      <c r="A25" s="24" t="s">
        <v>16</v>
      </c>
      <c r="B25" s="37">
        <v>373</v>
      </c>
      <c r="C25" s="38">
        <v>25</v>
      </c>
      <c r="D25" s="38">
        <v>64</v>
      </c>
      <c r="E25" s="38">
        <v>36</v>
      </c>
      <c r="F25" s="38">
        <v>20</v>
      </c>
      <c r="G25" s="38">
        <v>17</v>
      </c>
      <c r="H25" s="38">
        <v>22</v>
      </c>
      <c r="I25" s="38">
        <v>22</v>
      </c>
      <c r="J25" s="38">
        <v>35</v>
      </c>
      <c r="K25" s="38">
        <v>27</v>
      </c>
      <c r="L25" s="38">
        <v>20</v>
      </c>
      <c r="M25" s="36">
        <v>0.1</v>
      </c>
      <c r="N25" s="38">
        <v>9</v>
      </c>
      <c r="O25" s="38">
        <v>7</v>
      </c>
      <c r="P25" s="63">
        <v>0</v>
      </c>
      <c r="Q25" s="38">
        <v>6</v>
      </c>
      <c r="R25" s="38">
        <v>17</v>
      </c>
      <c r="S25" s="38">
        <v>12</v>
      </c>
      <c r="T25" s="38">
        <v>15</v>
      </c>
      <c r="U25" s="38">
        <v>8</v>
      </c>
      <c r="V25" s="30">
        <v>1</v>
      </c>
      <c r="W25" s="47">
        <v>0</v>
      </c>
      <c r="X25" s="47">
        <v>0.8</v>
      </c>
      <c r="Y25" s="54">
        <f>SUM(C25:W25)</f>
        <v>363.1</v>
      </c>
    </row>
    <row r="26" spans="1:25" s="21" customFormat="1" ht="14.25">
      <c r="A26" s="24" t="s">
        <v>17</v>
      </c>
      <c r="B26" s="34">
        <v>2.2999999999999998</v>
      </c>
      <c r="C26" s="36">
        <v>5.3</v>
      </c>
      <c r="D26" s="36">
        <v>3.7</v>
      </c>
      <c r="E26" s="36">
        <v>2.2999999999999998</v>
      </c>
      <c r="F26" s="36">
        <v>1.8</v>
      </c>
      <c r="G26" s="36">
        <v>2</v>
      </c>
      <c r="H26" s="36">
        <v>0.3</v>
      </c>
      <c r="I26" s="36">
        <v>3.8</v>
      </c>
      <c r="J26" s="36">
        <v>3.6</v>
      </c>
      <c r="K26" s="36">
        <v>3.8</v>
      </c>
      <c r="L26" s="36">
        <v>4.5</v>
      </c>
      <c r="M26" s="36">
        <v>1.5</v>
      </c>
      <c r="N26" s="36">
        <v>2.8</v>
      </c>
      <c r="O26" s="36">
        <v>3.1</v>
      </c>
      <c r="P26" s="63">
        <v>0</v>
      </c>
      <c r="Q26" s="36">
        <v>10</v>
      </c>
      <c r="R26" s="36">
        <v>3.8</v>
      </c>
      <c r="S26" s="36">
        <v>3.3</v>
      </c>
      <c r="T26" s="36">
        <v>6.6</v>
      </c>
      <c r="U26" s="36">
        <v>4.2</v>
      </c>
      <c r="V26" s="59">
        <v>0.5</v>
      </c>
      <c r="W26" s="48">
        <v>0.3</v>
      </c>
      <c r="X26" s="48">
        <v>8.8000000000000007</v>
      </c>
    </row>
    <row r="27" spans="1:25">
      <c r="A27" s="72" t="s">
        <v>18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3"/>
      <c r="V27" s="3"/>
      <c r="W27" s="3"/>
      <c r="X27" s="3"/>
    </row>
    <row r="28" spans="1:25">
      <c r="A28" s="73" t="s">
        <v>19</v>
      </c>
      <c r="B28" s="73"/>
      <c r="C28" s="73"/>
      <c r="D28" s="73"/>
      <c r="E28" s="19"/>
      <c r="F28" s="19"/>
      <c r="G28" s="19"/>
      <c r="H28" s="19"/>
      <c r="I28" s="19"/>
      <c r="J28" s="19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1"/>
      <c r="V28" s="1"/>
      <c r="W28" s="1"/>
      <c r="X28" s="1"/>
    </row>
    <row r="29" spans="1:25">
      <c r="A29" s="73" t="s">
        <v>20</v>
      </c>
      <c r="B29" s="73"/>
      <c r="C29" s="73"/>
      <c r="D29" s="73"/>
      <c r="E29" s="19"/>
      <c r="F29" s="19"/>
      <c r="G29" s="19"/>
      <c r="H29" s="19"/>
      <c r="I29" s="19"/>
      <c r="J29" s="19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1"/>
      <c r="V29" s="1"/>
      <c r="W29" s="1"/>
      <c r="X29" s="1"/>
    </row>
  </sheetData>
  <mergeCells count="9">
    <mergeCell ref="A27:T27"/>
    <mergeCell ref="A28:D28"/>
    <mergeCell ref="A29:D29"/>
    <mergeCell ref="A6:V6"/>
    <mergeCell ref="A1:V1"/>
    <mergeCell ref="A2:V2"/>
    <mergeCell ref="A3:V3"/>
    <mergeCell ref="A4:V4"/>
    <mergeCell ref="A5:V5"/>
  </mergeCells>
  <printOptions horizontalCentered="1"/>
  <pageMargins left="0.11811023622047245" right="0.11811023622047245" top="0.15748031496062992" bottom="0.19685039370078741" header="0.31496062992125984" footer="0.31496062992125984"/>
  <pageSetup paperSize="5" orientation="landscape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K28" sqref="K28"/>
    </sheetView>
  </sheetViews>
  <sheetFormatPr baseColWidth="10" defaultRowHeight="15"/>
  <cols>
    <col min="2" max="2" width="18.28515625" customWidth="1"/>
    <col min="3" max="3" width="13.42578125" customWidth="1"/>
  </cols>
  <sheetData>
    <row r="1" spans="1:3">
      <c r="A1" s="8" t="s">
        <v>25</v>
      </c>
      <c r="B1" s="9" t="s">
        <v>32</v>
      </c>
      <c r="C1" s="10" t="s">
        <v>53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M28" sqref="M28"/>
    </sheetView>
  </sheetViews>
  <sheetFormatPr baseColWidth="10" defaultRowHeight="15"/>
  <cols>
    <col min="2" max="2" width="17.5703125" customWidth="1"/>
    <col min="3" max="3" width="14.28515625" customWidth="1"/>
  </cols>
  <sheetData>
    <row r="1" spans="1:5">
      <c r="A1" s="8" t="s">
        <v>25</v>
      </c>
      <c r="B1" s="9" t="s">
        <v>32</v>
      </c>
      <c r="C1" s="10" t="s">
        <v>54</v>
      </c>
    </row>
    <row r="2" spans="1:5">
      <c r="A2" s="11">
        <v>1</v>
      </c>
      <c r="B2" s="12" t="s">
        <v>1</v>
      </c>
      <c r="C2" s="14"/>
    </row>
    <row r="3" spans="1:5">
      <c r="A3" s="14">
        <v>2</v>
      </c>
      <c r="B3" s="12" t="s">
        <v>33</v>
      </c>
      <c r="C3" s="14"/>
    </row>
    <row r="4" spans="1:5">
      <c r="A4" s="14">
        <v>3</v>
      </c>
      <c r="B4" s="12" t="s">
        <v>34</v>
      </c>
      <c r="C4" s="14"/>
    </row>
    <row r="5" spans="1:5">
      <c r="A5" s="14">
        <v>4</v>
      </c>
      <c r="B5" s="12" t="s">
        <v>35</v>
      </c>
      <c r="C5" s="14"/>
      <c r="E5" s="18"/>
    </row>
    <row r="6" spans="1:5">
      <c r="A6" s="14">
        <v>5</v>
      </c>
      <c r="B6" s="12" t="s">
        <v>36</v>
      </c>
      <c r="C6" s="15"/>
    </row>
    <row r="7" spans="1:5">
      <c r="A7" s="14">
        <v>6</v>
      </c>
      <c r="B7" s="12" t="s">
        <v>37</v>
      </c>
      <c r="C7" s="15"/>
    </row>
    <row r="8" spans="1:5">
      <c r="A8" s="14">
        <v>7</v>
      </c>
      <c r="B8" s="12" t="s">
        <v>38</v>
      </c>
      <c r="C8" s="15"/>
    </row>
    <row r="9" spans="1:5">
      <c r="A9" s="14">
        <v>8</v>
      </c>
      <c r="B9" s="12" t="s">
        <v>39</v>
      </c>
      <c r="C9" s="15"/>
    </row>
    <row r="10" spans="1:5">
      <c r="A10" s="14">
        <v>9</v>
      </c>
      <c r="B10" s="12" t="s">
        <v>40</v>
      </c>
      <c r="C10" s="15"/>
    </row>
    <row r="11" spans="1:5">
      <c r="A11" s="14">
        <v>10</v>
      </c>
      <c r="B11" s="12" t="s">
        <v>41</v>
      </c>
      <c r="C11" s="15"/>
    </row>
    <row r="12" spans="1:5">
      <c r="A12" s="14">
        <v>11</v>
      </c>
      <c r="B12" s="12" t="s">
        <v>42</v>
      </c>
      <c r="C12" s="15"/>
    </row>
    <row r="13" spans="1:5">
      <c r="A13" s="14">
        <v>12</v>
      </c>
      <c r="B13" s="12" t="s">
        <v>43</v>
      </c>
      <c r="C13" s="15"/>
    </row>
    <row r="14" spans="1:5">
      <c r="A14" s="14">
        <v>13</v>
      </c>
      <c r="B14" s="12" t="s">
        <v>44</v>
      </c>
      <c r="C14" s="15"/>
    </row>
    <row r="15" spans="1:5">
      <c r="A15" s="14">
        <v>14</v>
      </c>
      <c r="B15" s="12" t="s">
        <v>45</v>
      </c>
      <c r="C15" s="15"/>
    </row>
    <row r="16" spans="1:5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C2" sqref="C2:C20"/>
    </sheetView>
  </sheetViews>
  <sheetFormatPr baseColWidth="10" defaultRowHeight="15"/>
  <cols>
    <col min="2" max="2" width="17.42578125" customWidth="1"/>
    <col min="3" max="3" width="18" customWidth="1"/>
  </cols>
  <sheetData>
    <row r="1" spans="1:3">
      <c r="A1" s="8" t="s">
        <v>25</v>
      </c>
      <c r="B1" s="9" t="s">
        <v>32</v>
      </c>
      <c r="C1" s="10" t="s">
        <v>55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M28" sqref="M28"/>
    </sheetView>
  </sheetViews>
  <sheetFormatPr baseColWidth="10" defaultRowHeight="15"/>
  <cols>
    <col min="2" max="2" width="15.85546875" customWidth="1"/>
    <col min="3" max="3" width="18.5703125" customWidth="1"/>
  </cols>
  <sheetData>
    <row r="1" spans="1:3">
      <c r="A1" s="8" t="s">
        <v>25</v>
      </c>
      <c r="B1" s="9" t="s">
        <v>32</v>
      </c>
      <c r="C1" s="10" t="s">
        <v>56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7" sqref="N27"/>
    </sheetView>
  </sheetViews>
  <sheetFormatPr baseColWidth="10" defaultRowHeight="15"/>
  <cols>
    <col min="2" max="2" width="17.28515625" customWidth="1"/>
    <col min="3" max="3" width="17.7109375" customWidth="1"/>
  </cols>
  <sheetData>
    <row r="1" spans="1:3">
      <c r="A1" s="8" t="s">
        <v>25</v>
      </c>
      <c r="B1" s="9" t="s">
        <v>32</v>
      </c>
      <c r="C1" s="10" t="s">
        <v>57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8" sqref="N28"/>
    </sheetView>
  </sheetViews>
  <sheetFormatPr baseColWidth="10" defaultRowHeight="15"/>
  <cols>
    <col min="2" max="2" width="17.140625" customWidth="1"/>
    <col min="3" max="3" width="17.42578125" customWidth="1"/>
  </cols>
  <sheetData>
    <row r="1" spans="1:3">
      <c r="A1" s="8" t="s">
        <v>25</v>
      </c>
      <c r="B1" s="9" t="s">
        <v>32</v>
      </c>
      <c r="C1" s="10" t="s">
        <v>58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8" sqref="N28"/>
    </sheetView>
  </sheetViews>
  <sheetFormatPr baseColWidth="10" defaultRowHeight="15"/>
  <cols>
    <col min="2" max="2" width="17.5703125" customWidth="1"/>
    <col min="3" max="3" width="17.42578125" customWidth="1"/>
  </cols>
  <sheetData>
    <row r="1" spans="1:3">
      <c r="A1" s="8" t="s">
        <v>25</v>
      </c>
      <c r="B1" s="9" t="s">
        <v>32</v>
      </c>
      <c r="C1" s="10" t="s">
        <v>59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7" sqref="N27"/>
    </sheetView>
  </sheetViews>
  <sheetFormatPr baseColWidth="10" defaultRowHeight="15"/>
  <cols>
    <col min="2" max="2" width="19" customWidth="1"/>
    <col min="3" max="3" width="26.140625" customWidth="1"/>
  </cols>
  <sheetData>
    <row r="1" spans="1:3">
      <c r="A1" s="8" t="s">
        <v>25</v>
      </c>
      <c r="B1" s="9" t="s">
        <v>32</v>
      </c>
      <c r="C1" s="10" t="s">
        <v>59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6" sqref="N26"/>
    </sheetView>
  </sheetViews>
  <sheetFormatPr baseColWidth="10" defaultRowHeight="15"/>
  <cols>
    <col min="2" max="2" width="18.28515625" customWidth="1"/>
    <col min="3" max="3" width="18" customWidth="1"/>
  </cols>
  <sheetData>
    <row r="1" spans="1:3">
      <c r="A1" s="8" t="s">
        <v>25</v>
      </c>
      <c r="B1" s="9" t="s">
        <v>32</v>
      </c>
      <c r="C1" s="10" t="s">
        <v>60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A30" sqref="A30:XFD30"/>
    </sheetView>
  </sheetViews>
  <sheetFormatPr baseColWidth="10" defaultRowHeight="15"/>
  <cols>
    <col min="2" max="2" width="20.5703125" customWidth="1"/>
    <col min="3" max="3" width="24.28515625" customWidth="1"/>
  </cols>
  <sheetData>
    <row r="1" spans="1:3">
      <c r="A1" s="8" t="s">
        <v>25</v>
      </c>
      <c r="B1" s="9" t="s">
        <v>32</v>
      </c>
      <c r="C1" s="10" t="s">
        <v>61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I10" sqref="I10"/>
    </sheetView>
  </sheetViews>
  <sheetFormatPr baseColWidth="10" defaultRowHeight="15.75"/>
  <cols>
    <col min="2" max="2" width="15.140625" style="7" customWidth="1"/>
    <col min="4" max="4" width="10.28515625" customWidth="1"/>
  </cols>
  <sheetData>
    <row r="1" spans="1:3" ht="15">
      <c r="A1" s="8" t="s">
        <v>25</v>
      </c>
      <c r="B1" s="9" t="s">
        <v>32</v>
      </c>
      <c r="C1" s="10" t="s">
        <v>26</v>
      </c>
    </row>
    <row r="2" spans="1:3" ht="15">
      <c r="A2" s="11">
        <v>1</v>
      </c>
      <c r="B2" s="12" t="s">
        <v>1</v>
      </c>
      <c r="C2" s="13"/>
    </row>
    <row r="3" spans="1:3" ht="15">
      <c r="A3" s="14">
        <v>2</v>
      </c>
      <c r="B3" s="12" t="s">
        <v>33</v>
      </c>
      <c r="C3" s="11"/>
    </row>
    <row r="4" spans="1:3" ht="15">
      <c r="A4" s="14">
        <v>3</v>
      </c>
      <c r="B4" s="12" t="s">
        <v>34</v>
      </c>
      <c r="C4" s="11"/>
    </row>
    <row r="5" spans="1:3" ht="15">
      <c r="A5" s="14">
        <v>4</v>
      </c>
      <c r="B5" s="12" t="s">
        <v>35</v>
      </c>
      <c r="C5" s="15"/>
    </row>
    <row r="6" spans="1:3" ht="15">
      <c r="A6" s="14">
        <v>5</v>
      </c>
      <c r="B6" s="12" t="s">
        <v>36</v>
      </c>
      <c r="C6" s="15"/>
    </row>
    <row r="7" spans="1:3" ht="15">
      <c r="A7" s="14">
        <v>6</v>
      </c>
      <c r="B7" s="12" t="s">
        <v>37</v>
      </c>
      <c r="C7" s="15"/>
    </row>
    <row r="8" spans="1:3" ht="15">
      <c r="A8" s="14">
        <v>7</v>
      </c>
      <c r="B8" s="12" t="s">
        <v>38</v>
      </c>
      <c r="C8" s="15"/>
    </row>
    <row r="9" spans="1:3" ht="15">
      <c r="A9" s="14">
        <v>8</v>
      </c>
      <c r="B9" s="12" t="s">
        <v>39</v>
      </c>
      <c r="C9" s="15"/>
    </row>
    <row r="10" spans="1:3" ht="15">
      <c r="A10" s="14">
        <v>9</v>
      </c>
      <c r="B10" s="12" t="s">
        <v>40</v>
      </c>
      <c r="C10" s="15"/>
    </row>
    <row r="11" spans="1:3" ht="15">
      <c r="A11" s="14">
        <v>10</v>
      </c>
      <c r="B11" s="12" t="s">
        <v>41</v>
      </c>
      <c r="C11" s="15"/>
    </row>
    <row r="12" spans="1:3" ht="15">
      <c r="A12" s="14">
        <v>11</v>
      </c>
      <c r="B12" s="12" t="s">
        <v>42</v>
      </c>
      <c r="C12" s="15"/>
    </row>
    <row r="13" spans="1:3" ht="15">
      <c r="A13" s="14">
        <v>12</v>
      </c>
      <c r="B13" s="12" t="s">
        <v>43</v>
      </c>
      <c r="C13" s="15"/>
    </row>
    <row r="14" spans="1:3" ht="15">
      <c r="A14" s="14">
        <v>13</v>
      </c>
      <c r="B14" s="12" t="s">
        <v>44</v>
      </c>
      <c r="C14" s="15"/>
    </row>
    <row r="15" spans="1:3" ht="15">
      <c r="A15" s="14">
        <v>14</v>
      </c>
      <c r="B15" s="12" t="s">
        <v>45</v>
      </c>
      <c r="C15" s="15"/>
    </row>
    <row r="16" spans="1:3" ht="15">
      <c r="A16" s="14">
        <v>15</v>
      </c>
      <c r="B16" s="12" t="s">
        <v>46</v>
      </c>
      <c r="C16" s="15"/>
    </row>
    <row r="17" spans="1:3" ht="15">
      <c r="A17" s="14">
        <v>16</v>
      </c>
      <c r="B17" s="12" t="s">
        <v>47</v>
      </c>
      <c r="C17" s="15"/>
    </row>
    <row r="18" spans="1:3" ht="15">
      <c r="A18" s="14">
        <v>17</v>
      </c>
      <c r="B18" s="12" t="s">
        <v>48</v>
      </c>
      <c r="C18" s="15"/>
    </row>
    <row r="19" spans="1:3" ht="15">
      <c r="A19" s="14">
        <v>18</v>
      </c>
      <c r="B19" s="12" t="s">
        <v>49</v>
      </c>
      <c r="C19" s="15"/>
    </row>
    <row r="20" spans="1:3" ht="15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E26" sqref="E26"/>
    </sheetView>
  </sheetViews>
  <sheetFormatPr baseColWidth="10" defaultRowHeight="15"/>
  <cols>
    <col min="1" max="1" width="11.42578125" style="6"/>
    <col min="2" max="2" width="13.85546875" style="6" customWidth="1"/>
    <col min="3" max="16384" width="11.42578125" style="6"/>
  </cols>
  <sheetData>
    <row r="1" spans="1:3">
      <c r="A1" s="8" t="s">
        <v>25</v>
      </c>
      <c r="B1" s="9" t="s">
        <v>32</v>
      </c>
      <c r="C1" s="10" t="s">
        <v>27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D27" sqref="D27"/>
    </sheetView>
  </sheetViews>
  <sheetFormatPr baseColWidth="10" defaultRowHeight="15"/>
  <cols>
    <col min="2" max="2" width="14.7109375" customWidth="1"/>
    <col min="3" max="3" width="15.85546875" customWidth="1"/>
  </cols>
  <sheetData>
    <row r="1" spans="1:3" ht="19.5" customHeight="1">
      <c r="A1" s="8" t="s">
        <v>25</v>
      </c>
      <c r="B1" s="9" t="s">
        <v>32</v>
      </c>
      <c r="C1" s="10" t="s">
        <v>28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D24" sqref="D24:E24"/>
    </sheetView>
  </sheetViews>
  <sheetFormatPr baseColWidth="10" defaultRowHeight="15"/>
  <cols>
    <col min="2" max="2" width="17" customWidth="1"/>
    <col min="3" max="3" width="29.5703125" customWidth="1"/>
  </cols>
  <sheetData>
    <row r="1" spans="1:3" ht="18" customHeight="1">
      <c r="A1" s="8" t="s">
        <v>25</v>
      </c>
      <c r="B1" s="9" t="s">
        <v>32</v>
      </c>
      <c r="C1" s="10" t="s">
        <v>51</v>
      </c>
    </row>
    <row r="2" spans="1:3">
      <c r="A2" s="11">
        <v>1</v>
      </c>
      <c r="B2" s="12" t="s">
        <v>1</v>
      </c>
      <c r="C2" s="16"/>
    </row>
    <row r="3" spans="1:3">
      <c r="A3" s="14">
        <v>2</v>
      </c>
      <c r="B3" s="12" t="s">
        <v>33</v>
      </c>
      <c r="C3" s="14"/>
    </row>
    <row r="4" spans="1:3" ht="15" customHeight="1">
      <c r="A4" s="14">
        <v>3</v>
      </c>
      <c r="B4" s="12" t="s">
        <v>34</v>
      </c>
      <c r="C4" s="16"/>
    </row>
    <row r="5" spans="1:3" ht="16.5" customHeight="1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7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F28" sqref="F28"/>
    </sheetView>
  </sheetViews>
  <sheetFormatPr baseColWidth="10" defaultRowHeight="15"/>
  <cols>
    <col min="2" max="2" width="14.28515625" customWidth="1"/>
    <col min="3" max="3" width="27.7109375" customWidth="1"/>
  </cols>
  <sheetData>
    <row r="1" spans="1:3">
      <c r="A1" s="8" t="s">
        <v>25</v>
      </c>
      <c r="B1" s="9" t="s">
        <v>32</v>
      </c>
      <c r="C1" s="10" t="s">
        <v>52</v>
      </c>
    </row>
    <row r="2" spans="1:3">
      <c r="A2" s="11">
        <v>1</v>
      </c>
      <c r="B2" s="12" t="s">
        <v>1</v>
      </c>
      <c r="C2" s="16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6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7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J27" sqref="J27"/>
    </sheetView>
  </sheetViews>
  <sheetFormatPr baseColWidth="10" defaultRowHeight="15"/>
  <cols>
    <col min="2" max="2" width="15.140625" customWidth="1"/>
    <col min="3" max="3" width="12.140625" customWidth="1"/>
  </cols>
  <sheetData>
    <row r="1" spans="1:3">
      <c r="A1" s="8" t="s">
        <v>25</v>
      </c>
      <c r="B1" s="9" t="s">
        <v>32</v>
      </c>
      <c r="C1" s="10" t="s">
        <v>29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J27" sqref="J27"/>
    </sheetView>
  </sheetViews>
  <sheetFormatPr baseColWidth="10" defaultRowHeight="15"/>
  <cols>
    <col min="2" max="2" width="15.85546875" customWidth="1"/>
  </cols>
  <sheetData>
    <row r="1" spans="1:3">
      <c r="A1" s="8" t="s">
        <v>25</v>
      </c>
      <c r="B1" s="9" t="s">
        <v>32</v>
      </c>
      <c r="C1" s="10" t="s">
        <v>30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 ht="17.25" customHeight="1">
      <c r="A4" s="14">
        <v>3</v>
      </c>
      <c r="B4" s="12" t="s">
        <v>34</v>
      </c>
      <c r="C4" s="14"/>
    </row>
    <row r="5" spans="1:3" ht="16.5" customHeight="1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K28" sqref="K28"/>
    </sheetView>
  </sheetViews>
  <sheetFormatPr baseColWidth="10" defaultRowHeight="15"/>
  <cols>
    <col min="3" max="3" width="13.5703125" customWidth="1"/>
  </cols>
  <sheetData>
    <row r="1" spans="1:3" ht="19.5" customHeight="1">
      <c r="A1" s="8" t="s">
        <v>25</v>
      </c>
      <c r="B1" s="9" t="s">
        <v>32</v>
      </c>
      <c r="C1" s="10" t="s">
        <v>31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 ht="18" customHeight="1">
      <c r="A4" s="14">
        <v>3</v>
      </c>
      <c r="B4" s="12" t="s">
        <v>34</v>
      </c>
      <c r="C4" s="14"/>
    </row>
    <row r="5" spans="1:3" ht="16.5" customHeight="1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Plantilla</vt:lpstr>
      <vt:lpstr>Admisiones</vt:lpstr>
      <vt:lpstr>Altas</vt:lpstr>
      <vt:lpstr>Defunciones</vt:lpstr>
      <vt:lpstr>Dias de Camas Ocupadas</vt:lpstr>
      <vt:lpstr>Total de Camas disponibles</vt:lpstr>
      <vt:lpstr>Camas</vt:lpstr>
      <vt:lpstr>Cunas</vt:lpstr>
      <vt:lpstr>Incubadoras</vt:lpstr>
      <vt:lpstr>Bacinetes</vt:lpstr>
      <vt:lpstr>Dias de estacia de pacientes</vt:lpstr>
      <vt:lpstr>Dias camas disponibles</vt:lpstr>
      <vt:lpstr>Def-48-Horas</vt:lpstr>
      <vt:lpstr>Autopsias</vt:lpstr>
      <vt:lpstr>Porcentaje de defunciones</vt:lpstr>
      <vt:lpstr>Porcentaje de ocupacion de cama</vt:lpstr>
      <vt:lpstr>promedio dias de estancia</vt:lpstr>
      <vt:lpstr>Promedio de pacientes diarios</vt:lpstr>
      <vt:lpstr>Giro de camas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</cp:lastModifiedBy>
  <dcterms:created xsi:type="dcterms:W3CDTF">2019-02-22T18:30:12Z</dcterms:created>
  <dcterms:modified xsi:type="dcterms:W3CDTF">2023-10-09T14:04:01Z</dcterms:modified>
</cp:coreProperties>
</file>