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AA9" s="1"/>
  <c r="I9"/>
  <c r="J9"/>
  <c r="K9"/>
  <c r="L9"/>
  <c r="M9"/>
  <c r="N9"/>
  <c r="O9"/>
  <c r="Q9"/>
  <c r="R9"/>
  <c r="S9"/>
  <c r="T9"/>
  <c r="U9"/>
  <c r="V9"/>
  <c r="W9"/>
  <c r="X9"/>
  <c r="Y9"/>
  <c r="Z9"/>
  <c r="AA10"/>
  <c r="AA17"/>
  <c r="AA16"/>
  <c r="AA20"/>
  <c r="AA19"/>
  <c r="AA18"/>
  <c r="AA14"/>
  <c r="AA15"/>
  <c r="AA13"/>
  <c r="AA12"/>
  <c r="AA21"/>
  <c r="AA11"/>
</calcChain>
</file>

<file path=xl/sharedStrings.xml><?xml version="1.0" encoding="utf-8"?>
<sst xmlns="http://schemas.openxmlformats.org/spreadsheetml/2006/main" count="448" uniqueCount="75">
  <si>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</si>
  <si>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</si>
  <si>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</si>
  <si>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</si>
  <si>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</si>
  <si>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</si>
  <si>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</si>
  <si>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</si>
  <si>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</si>
  <si>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</si>
  <si>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</si>
  <si>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</si>
  <si>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</si>
  <si>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</si>
  <si>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</si>
  <si>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</si>
  <si>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</si>
  <si>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</si>
  <si>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</si>
  <si>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</si>
  <si>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</si>
  <si>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</si>
  <si>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</si>
  <si>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</si>
  <si>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</si>
  <si>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</si>
  <si>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</si>
  <si>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</si>
  <si>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</si>
  <si>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</si>
  <si>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</si>
  <si>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</si>
  <si>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</si>
  <si>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</si>
  <si>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</si>
  <si>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</si>
  <si>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</si>
  <si>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</si>
  <si>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</si>
  <si>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</si>
  <si>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</si>
  <si>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</si>
  <si>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</si>
  <si>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</si>
  <si>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</si>
  <si>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</si>
  <si>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</si>
  <si>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</si>
  <si>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</si>
  <si>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</si>
  <si>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</si>
  <si>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</si>
  <si>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</si>
  <si>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</si>
  <si>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</si>
  <si>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</si>
  <si>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</si>
  <si>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</si>
  <si>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</si>
  <si>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</si>
  <si>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</si>
  <si>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</si>
  <si>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t>ME</t>
  </si>
  <si>
    <t>Egresos</t>
  </si>
  <si>
    <t>Porcentaje de defunciónes/egresos</t>
  </si>
  <si>
    <t>CUI-INTEN #1</t>
  </si>
  <si>
    <t>CUI-INTER #2</t>
  </si>
  <si>
    <t xml:space="preserve">AISLAMIENTO COVID </t>
  </si>
  <si>
    <t>L.ESTAN.</t>
  </si>
  <si>
    <t>NEO.COMUN.</t>
  </si>
  <si>
    <t>C.EST.2</t>
  </si>
  <si>
    <t>Semi intens</t>
  </si>
  <si>
    <t>Cuidados interm #3</t>
  </si>
  <si>
    <t>MES:   OCTUBRE 2024</t>
  </si>
  <si>
    <t>SALA  CONT.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</si>
</sst>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4" fillId="0" borderId="0" xfId="0" applyFont="1"/>
    <xf numFmtId="0" fontId="5" fillId="0" borderId="1" xfId="0" applyFont="1" applyBorder="1"/>
    <xf numFmtId="0" fontId="1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6" fillId="0" borderId="1" xfId="1" applyNumberFormat="1" applyFont="1" applyBorder="1" applyAlignment="1">
      <alignment horizontal="right"/>
    </xf>
    <xf numFmtId="41" fontId="16" fillId="0" borderId="1" xfId="1" applyNumberFormat="1" applyFont="1" applyFill="1" applyBorder="1" applyAlignment="1">
      <alignment horizontal="right"/>
    </xf>
    <xf numFmtId="41" fontId="17" fillId="0" borderId="1" xfId="0" applyNumberFormat="1" applyFont="1" applyBorder="1"/>
    <xf numFmtId="164" fontId="16" fillId="0" borderId="1" xfId="0" applyNumberFormat="1" applyFont="1" applyBorder="1"/>
    <xf numFmtId="41" fontId="16" fillId="0" borderId="1" xfId="0" applyNumberFormat="1" applyFont="1" applyBorder="1"/>
    <xf numFmtId="41" fontId="16" fillId="0" borderId="1" xfId="2" applyNumberFormat="1" applyFont="1" applyFill="1" applyBorder="1" applyAlignment="1">
      <alignment horizontal="right"/>
    </xf>
    <xf numFmtId="166" fontId="14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4" fillId="0" borderId="1" xfId="0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6" fillId="0" borderId="3" xfId="1" applyNumberFormat="1" applyFont="1" applyBorder="1" applyAlignment="1">
      <alignment horizontal="right"/>
    </xf>
    <xf numFmtId="41" fontId="16" fillId="0" borderId="3" xfId="2" applyNumberFormat="1" applyFont="1" applyFill="1" applyBorder="1" applyAlignment="1">
      <alignment horizontal="right"/>
    </xf>
    <xf numFmtId="41" fontId="16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7" fontId="17" fillId="0" borderId="1" xfId="0" applyNumberFormat="1" applyFont="1" applyBorder="1"/>
    <xf numFmtId="1" fontId="13" fillId="0" borderId="0" xfId="0" applyNumberFormat="1" applyFont="1"/>
    <xf numFmtId="41" fontId="17" fillId="0" borderId="1" xfId="0" applyNumberFormat="1" applyFont="1" applyBorder="1" applyAlignment="1">
      <alignment horizontal="center"/>
    </xf>
    <xf numFmtId="41" fontId="17" fillId="0" borderId="1" xfId="0" applyNumberFormat="1" applyFont="1" applyBorder="1" applyAlignment="1">
      <alignment horizontal="right"/>
    </xf>
    <xf numFmtId="167" fontId="17" fillId="0" borderId="1" xfId="0" applyNumberFormat="1" applyFont="1" applyBorder="1" applyAlignment="1">
      <alignment horizontal="center"/>
    </xf>
    <xf numFmtId="168" fontId="17" fillId="0" borderId="1" xfId="1" applyNumberFormat="1" applyFont="1" applyBorder="1"/>
    <xf numFmtId="41" fontId="17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1" fontId="5" fillId="0" borderId="1" xfId="1" applyNumberFormat="1" applyFont="1" applyBorder="1" applyAlignment="1">
      <alignment horizontal="right"/>
    </xf>
    <xf numFmtId="0" fontId="17" fillId="0" borderId="1" xfId="3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6" fontId="5" fillId="0" borderId="5" xfId="1" applyNumberFormat="1" applyFont="1" applyBorder="1"/>
    <xf numFmtId="166" fontId="5" fillId="0" borderId="7" xfId="1" applyNumberFormat="1" applyFont="1" applyBorder="1"/>
    <xf numFmtId="168" fontId="17" fillId="0" borderId="1" xfId="1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13" fillId="0" borderId="3" xfId="0" applyFont="1" applyBorder="1"/>
    <xf numFmtId="0" fontId="13" fillId="0" borderId="8" xfId="0" applyFont="1" applyBorder="1"/>
    <xf numFmtId="0" fontId="13" fillId="0" borderId="1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9"/>
  <sheetViews>
    <sheetView showGridLines="0" tabSelected="1" topLeftCell="D1" zoomScaleNormal="100" workbookViewId="0">
      <selection activeCell="AB9" sqref="AB9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28515625" customWidth="1"/>
    <col min="6" max="6" width="9.28515625" customWidth="1"/>
    <col min="7" max="7" width="6.140625" customWidth="1"/>
    <col min="8" max="8" width="6.42578125" customWidth="1"/>
    <col min="9" max="9" width="6.140625" customWidth="1"/>
    <col min="10" max="10" width="6.5703125" customWidth="1"/>
    <col min="11" max="11" width="6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85546875" customWidth="1"/>
    <col min="18" max="18" width="7.42578125" customWidth="1"/>
    <col min="19" max="20" width="8.85546875" customWidth="1"/>
    <col min="21" max="21" width="9.42578125" customWidth="1"/>
    <col min="22" max="22" width="6.5703125" customWidth="1"/>
    <col min="23" max="26" width="7.28515625" customWidth="1"/>
  </cols>
  <sheetData>
    <row r="1" spans="1:27">
      <c r="A1" s="84" t="s">
        <v>21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39"/>
      <c r="X1" s="61"/>
      <c r="Y1" s="74"/>
      <c r="Z1" s="61"/>
    </row>
    <row r="2" spans="1:27">
      <c r="A2" s="85" t="s">
        <v>24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40"/>
      <c r="X2" s="62"/>
      <c r="Y2" s="75"/>
      <c r="Z2" s="62"/>
    </row>
    <row r="3" spans="1:27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40"/>
      <c r="X3" s="62"/>
      <c r="Y3" s="75"/>
      <c r="Z3" s="62"/>
    </row>
    <row r="4" spans="1:27">
      <c r="A4" s="83" t="s">
        <v>23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38"/>
      <c r="X4" s="60"/>
      <c r="Y4" s="73"/>
      <c r="Z4" s="60"/>
    </row>
    <row r="5" spans="1:27">
      <c r="A5" s="86" t="s">
        <v>73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41"/>
      <c r="X5" s="63"/>
      <c r="Y5" s="76"/>
      <c r="Z5" s="63"/>
    </row>
    <row r="6" spans="1:27" ht="3" customHeight="1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38"/>
      <c r="X6" s="60"/>
      <c r="Y6" s="73"/>
      <c r="Z6" s="60"/>
    </row>
    <row r="7" spans="1:27" ht="3" customHeight="1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7" s="23" customFormat="1" ht="33" customHeight="1" thickBot="1">
      <c r="A8" s="48" t="s">
        <v>0</v>
      </c>
      <c r="B8" s="68" t="s">
        <v>1</v>
      </c>
      <c r="C8" s="68" t="s">
        <v>33</v>
      </c>
      <c r="D8" s="68" t="s">
        <v>34</v>
      </c>
      <c r="E8" s="68" t="s">
        <v>35</v>
      </c>
      <c r="F8" s="68" t="s">
        <v>36</v>
      </c>
      <c r="G8" s="68" t="s">
        <v>37</v>
      </c>
      <c r="H8" s="72" t="s">
        <v>68</v>
      </c>
      <c r="I8" s="68" t="s">
        <v>39</v>
      </c>
      <c r="J8" s="68" t="s">
        <v>40</v>
      </c>
      <c r="K8" s="68" t="s">
        <v>41</v>
      </c>
      <c r="L8" s="68" t="s">
        <v>42</v>
      </c>
      <c r="M8" s="68" t="s">
        <v>62</v>
      </c>
      <c r="N8" s="68" t="s">
        <v>43</v>
      </c>
      <c r="O8" s="68" t="s">
        <v>44</v>
      </c>
      <c r="P8" s="68" t="s">
        <v>45</v>
      </c>
      <c r="Q8" s="69" t="s">
        <v>71</v>
      </c>
      <c r="R8" s="70" t="s">
        <v>65</v>
      </c>
      <c r="S8" s="70" t="s">
        <v>66</v>
      </c>
      <c r="T8" s="70" t="s">
        <v>72</v>
      </c>
      <c r="U8" s="70" t="s">
        <v>49</v>
      </c>
      <c r="V8" s="68" t="s">
        <v>50</v>
      </c>
      <c r="W8" s="71" t="s">
        <v>67</v>
      </c>
      <c r="X8" s="71" t="s">
        <v>70</v>
      </c>
      <c r="Y8" s="71" t="s">
        <v>69</v>
      </c>
      <c r="Z8" s="71" t="s">
        <v>74</v>
      </c>
    </row>
    <row r="9" spans="1:27" s="21" customFormat="1" ht="14.25">
      <c r="A9" s="47" t="s">
        <v>63</v>
      </c>
      <c r="B9" s="30">
        <f t="shared" ref="B9:O9" si="0">SUM(B10:B11)</f>
        <v>985</v>
      </c>
      <c r="C9" s="28">
        <f t="shared" si="0"/>
        <v>166</v>
      </c>
      <c r="D9" s="31">
        <f t="shared" si="0"/>
        <v>111</v>
      </c>
      <c r="E9" s="31">
        <f t="shared" si="0"/>
        <v>24</v>
      </c>
      <c r="F9" s="28">
        <f t="shared" si="0"/>
        <v>96</v>
      </c>
      <c r="G9" s="31">
        <f t="shared" si="0"/>
        <v>66</v>
      </c>
      <c r="H9" s="31">
        <f t="shared" si="0"/>
        <v>2</v>
      </c>
      <c r="I9" s="31">
        <f t="shared" si="0"/>
        <v>61</v>
      </c>
      <c r="J9" s="31">
        <f t="shared" si="0"/>
        <v>127</v>
      </c>
      <c r="K9" s="31">
        <f t="shared" si="0"/>
        <v>77</v>
      </c>
      <c r="L9" s="31">
        <f t="shared" si="0"/>
        <v>92</v>
      </c>
      <c r="M9" s="31">
        <f t="shared" si="0"/>
        <v>7</v>
      </c>
      <c r="N9" s="28">
        <f t="shared" si="0"/>
        <v>25</v>
      </c>
      <c r="O9" s="31">
        <f t="shared" si="0"/>
        <v>21</v>
      </c>
      <c r="P9" s="31">
        <v>0</v>
      </c>
      <c r="Q9" s="31">
        <f t="shared" ref="Q9:Z9" si="1">SUM(Q10:Q11)</f>
        <v>1</v>
      </c>
      <c r="R9" s="28">
        <f t="shared" si="1"/>
        <v>2</v>
      </c>
      <c r="S9" s="28">
        <f t="shared" si="1"/>
        <v>2</v>
      </c>
      <c r="T9" s="28">
        <f t="shared" si="1"/>
        <v>2</v>
      </c>
      <c r="U9" s="28">
        <f t="shared" si="1"/>
        <v>30</v>
      </c>
      <c r="V9" s="42">
        <f t="shared" si="1"/>
        <v>0</v>
      </c>
      <c r="W9" s="42">
        <f t="shared" si="1"/>
        <v>0</v>
      </c>
      <c r="X9" s="28">
        <f t="shared" si="1"/>
        <v>0</v>
      </c>
      <c r="Y9" s="42">
        <f t="shared" si="1"/>
        <v>30</v>
      </c>
      <c r="Z9" s="42">
        <f t="shared" si="1"/>
        <v>43</v>
      </c>
      <c r="AA9" s="20">
        <f>SUM(C9:Z9)</f>
        <v>985</v>
      </c>
    </row>
    <row r="10" spans="1:27" s="21" customFormat="1" ht="14.25">
      <c r="A10" s="24" t="s">
        <v>2</v>
      </c>
      <c r="B10" s="30">
        <v>954</v>
      </c>
      <c r="C10" s="28">
        <v>166</v>
      </c>
      <c r="D10" s="31">
        <v>110</v>
      </c>
      <c r="E10" s="31">
        <v>1</v>
      </c>
      <c r="F10" s="28">
        <v>96</v>
      </c>
      <c r="G10" s="28">
        <v>66</v>
      </c>
      <c r="H10" s="28">
        <v>1</v>
      </c>
      <c r="I10" s="28">
        <v>61</v>
      </c>
      <c r="J10" s="28">
        <v>127</v>
      </c>
      <c r="K10" s="28">
        <v>77</v>
      </c>
      <c r="L10" s="28">
        <v>92</v>
      </c>
      <c r="M10" s="28">
        <v>7</v>
      </c>
      <c r="N10" s="28">
        <v>25</v>
      </c>
      <c r="O10" s="29">
        <v>21</v>
      </c>
      <c r="P10" s="28">
        <v>0</v>
      </c>
      <c r="Q10" s="28">
        <v>1</v>
      </c>
      <c r="R10" s="28">
        <v>0</v>
      </c>
      <c r="S10" s="28">
        <v>0</v>
      </c>
      <c r="T10" s="28">
        <v>0</v>
      </c>
      <c r="U10" s="28">
        <v>30</v>
      </c>
      <c r="V10" s="42">
        <v>0</v>
      </c>
      <c r="W10" s="42">
        <v>0</v>
      </c>
      <c r="X10" s="28">
        <v>0</v>
      </c>
      <c r="Y10" s="28">
        <v>30</v>
      </c>
      <c r="Z10" s="28">
        <v>43</v>
      </c>
      <c r="AA10" s="20">
        <f>SUM(C10:Z10)</f>
        <v>954</v>
      </c>
    </row>
    <row r="11" spans="1:27" s="21" customFormat="1" ht="14.25">
      <c r="A11" s="24" t="s">
        <v>3</v>
      </c>
      <c r="B11" s="30">
        <v>31</v>
      </c>
      <c r="C11" s="28">
        <v>0</v>
      </c>
      <c r="D11" s="31">
        <v>1</v>
      </c>
      <c r="E11" s="31">
        <v>23</v>
      </c>
      <c r="F11" s="28">
        <v>0</v>
      </c>
      <c r="G11" s="31">
        <v>0</v>
      </c>
      <c r="H11" s="31">
        <v>1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2</v>
      </c>
      <c r="S11" s="28">
        <v>2</v>
      </c>
      <c r="T11" s="28">
        <v>2</v>
      </c>
      <c r="U11" s="28">
        <v>0</v>
      </c>
      <c r="V11" s="42">
        <v>0</v>
      </c>
      <c r="W11" s="42">
        <v>0</v>
      </c>
      <c r="X11" s="28">
        <v>0</v>
      </c>
      <c r="Y11" s="42">
        <v>0</v>
      </c>
      <c r="Z11" s="42">
        <v>0</v>
      </c>
      <c r="AA11" s="20">
        <f t="shared" ref="AA11" si="2">SUM(C11:W11)</f>
        <v>31</v>
      </c>
    </row>
    <row r="12" spans="1:27" s="21" customFormat="1" ht="14.25">
      <c r="A12" s="24" t="s">
        <v>4</v>
      </c>
      <c r="B12" s="30">
        <v>10931</v>
      </c>
      <c r="C12" s="28">
        <v>661</v>
      </c>
      <c r="D12" s="32">
        <v>1779</v>
      </c>
      <c r="E12" s="32">
        <v>1204</v>
      </c>
      <c r="F12" s="28">
        <v>565</v>
      </c>
      <c r="G12" s="28">
        <v>633</v>
      </c>
      <c r="H12" s="28">
        <v>641</v>
      </c>
      <c r="I12" s="28">
        <v>660</v>
      </c>
      <c r="J12" s="28">
        <v>1032</v>
      </c>
      <c r="K12" s="28">
        <v>809</v>
      </c>
      <c r="L12" s="28">
        <v>680</v>
      </c>
      <c r="M12" s="28">
        <v>10</v>
      </c>
      <c r="N12" s="28">
        <v>169</v>
      </c>
      <c r="O12" s="29">
        <v>196</v>
      </c>
      <c r="P12" s="28">
        <v>0</v>
      </c>
      <c r="Q12" s="28">
        <v>234</v>
      </c>
      <c r="R12" s="28">
        <v>465</v>
      </c>
      <c r="S12" s="28">
        <v>328</v>
      </c>
      <c r="T12" s="28">
        <v>287</v>
      </c>
      <c r="U12" s="28">
        <v>153</v>
      </c>
      <c r="V12" s="42">
        <v>55</v>
      </c>
      <c r="W12" s="42">
        <v>0</v>
      </c>
      <c r="X12" s="28">
        <v>0</v>
      </c>
      <c r="Y12" s="42">
        <v>129</v>
      </c>
      <c r="Z12" s="42">
        <v>241</v>
      </c>
      <c r="AA12" s="20">
        <f t="shared" ref="AA12:AA20" si="3">SUM(C12:Z12)</f>
        <v>10931</v>
      </c>
    </row>
    <row r="13" spans="1:27" s="21" customFormat="1" ht="14.25">
      <c r="A13" s="24" t="s">
        <v>5</v>
      </c>
      <c r="B13" s="30">
        <v>484</v>
      </c>
      <c r="C13" s="33">
        <v>28</v>
      </c>
      <c r="D13" s="33">
        <v>79</v>
      </c>
      <c r="E13" s="33">
        <v>48</v>
      </c>
      <c r="F13" s="33">
        <v>40</v>
      </c>
      <c r="G13" s="33">
        <v>22</v>
      </c>
      <c r="H13" s="33">
        <v>22</v>
      </c>
      <c r="I13" s="33">
        <v>22</v>
      </c>
      <c r="J13" s="33">
        <v>38</v>
      </c>
      <c r="K13" s="33">
        <v>29</v>
      </c>
      <c r="L13" s="33">
        <v>24</v>
      </c>
      <c r="M13" s="33">
        <v>2</v>
      </c>
      <c r="N13" s="33">
        <v>15</v>
      </c>
      <c r="O13" s="33">
        <v>10</v>
      </c>
      <c r="P13" s="33">
        <v>3</v>
      </c>
      <c r="Q13" s="33">
        <v>11</v>
      </c>
      <c r="R13" s="33">
        <v>17</v>
      </c>
      <c r="S13" s="33">
        <v>12</v>
      </c>
      <c r="T13" s="33">
        <v>13</v>
      </c>
      <c r="U13" s="33">
        <v>6</v>
      </c>
      <c r="V13" s="43">
        <v>2</v>
      </c>
      <c r="W13" s="43">
        <v>0</v>
      </c>
      <c r="X13" s="33">
        <v>14</v>
      </c>
      <c r="Y13" s="43">
        <v>5</v>
      </c>
      <c r="Z13" s="43">
        <v>22</v>
      </c>
      <c r="AA13" s="20">
        <f t="shared" si="3"/>
        <v>484</v>
      </c>
    </row>
    <row r="14" spans="1:27" s="21" customFormat="1" ht="14.25">
      <c r="A14" s="24" t="s">
        <v>6</v>
      </c>
      <c r="B14" s="30">
        <v>128</v>
      </c>
      <c r="C14" s="33">
        <v>9</v>
      </c>
      <c r="D14" s="33">
        <v>0</v>
      </c>
      <c r="E14" s="33">
        <v>0</v>
      </c>
      <c r="F14" s="33">
        <v>0</v>
      </c>
      <c r="G14" s="33">
        <v>20</v>
      </c>
      <c r="H14" s="33">
        <v>3</v>
      </c>
      <c r="I14" s="33">
        <v>10</v>
      </c>
      <c r="J14" s="33">
        <v>14</v>
      </c>
      <c r="K14" s="33">
        <v>17</v>
      </c>
      <c r="L14" s="33">
        <v>0</v>
      </c>
      <c r="M14" s="33">
        <v>2</v>
      </c>
      <c r="N14" s="33">
        <v>7</v>
      </c>
      <c r="O14" s="33">
        <v>3</v>
      </c>
      <c r="P14" s="33">
        <v>2</v>
      </c>
      <c r="Q14" s="33">
        <v>4</v>
      </c>
      <c r="R14" s="33">
        <v>10</v>
      </c>
      <c r="S14" s="33">
        <v>6</v>
      </c>
      <c r="T14" s="33">
        <v>6</v>
      </c>
      <c r="U14" s="33">
        <v>4</v>
      </c>
      <c r="V14" s="44">
        <v>2</v>
      </c>
      <c r="W14" s="44">
        <v>0</v>
      </c>
      <c r="X14" s="32">
        <v>3</v>
      </c>
      <c r="Y14" s="44">
        <v>0</v>
      </c>
      <c r="Z14" s="44">
        <v>6</v>
      </c>
      <c r="AA14" s="20">
        <f t="shared" si="3"/>
        <v>128</v>
      </c>
    </row>
    <row r="15" spans="1:27" s="21" customFormat="1" ht="14.25">
      <c r="A15" s="24" t="s">
        <v>7</v>
      </c>
      <c r="B15" s="30">
        <v>180</v>
      </c>
      <c r="C15" s="33">
        <v>19</v>
      </c>
      <c r="D15" s="33">
        <v>0</v>
      </c>
      <c r="E15" s="33">
        <v>0</v>
      </c>
      <c r="F15" s="33">
        <v>0</v>
      </c>
      <c r="G15" s="33">
        <v>2</v>
      </c>
      <c r="H15" s="33">
        <v>19</v>
      </c>
      <c r="I15" s="33">
        <v>12</v>
      </c>
      <c r="J15" s="33">
        <v>23</v>
      </c>
      <c r="K15" s="33">
        <v>12</v>
      </c>
      <c r="L15" s="33">
        <v>24</v>
      </c>
      <c r="M15" s="33">
        <v>0</v>
      </c>
      <c r="N15" s="33">
        <v>8</v>
      </c>
      <c r="O15" s="33">
        <v>7</v>
      </c>
      <c r="P15" s="33">
        <v>1</v>
      </c>
      <c r="Q15" s="33">
        <v>7</v>
      </c>
      <c r="R15" s="33">
        <v>7</v>
      </c>
      <c r="S15" s="33">
        <v>6</v>
      </c>
      <c r="T15" s="33">
        <v>7</v>
      </c>
      <c r="U15" s="33">
        <v>2</v>
      </c>
      <c r="V15" s="44">
        <v>0</v>
      </c>
      <c r="W15" s="44">
        <v>0</v>
      </c>
      <c r="X15" s="32">
        <v>11</v>
      </c>
      <c r="Y15" s="44">
        <v>0</v>
      </c>
      <c r="Z15" s="44">
        <v>13</v>
      </c>
      <c r="AA15" s="20">
        <f t="shared" si="3"/>
        <v>180</v>
      </c>
    </row>
    <row r="16" spans="1:27" s="21" customFormat="1" ht="14.25">
      <c r="A16" s="24" t="s">
        <v>8</v>
      </c>
      <c r="B16" s="30">
        <v>54</v>
      </c>
      <c r="C16" s="33">
        <v>0</v>
      </c>
      <c r="D16" s="33">
        <v>6</v>
      </c>
      <c r="E16" s="33">
        <v>48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3">
        <v>0</v>
      </c>
      <c r="X16" s="33">
        <v>0</v>
      </c>
      <c r="Y16" s="43">
        <v>0</v>
      </c>
      <c r="Z16" s="43">
        <v>0</v>
      </c>
      <c r="AA16" s="57">
        <f t="shared" si="3"/>
        <v>54</v>
      </c>
    </row>
    <row r="17" spans="1:27" s="21" customFormat="1" ht="14.25">
      <c r="A17" s="24" t="s">
        <v>9</v>
      </c>
      <c r="B17" s="30">
        <v>122</v>
      </c>
      <c r="C17" s="33">
        <v>0</v>
      </c>
      <c r="D17" s="33">
        <v>73</v>
      </c>
      <c r="E17" s="33">
        <v>0</v>
      </c>
      <c r="F17" s="33">
        <v>40</v>
      </c>
      <c r="G17" s="33">
        <v>0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3">
        <v>0</v>
      </c>
      <c r="X17" s="33">
        <v>0</v>
      </c>
      <c r="Y17" s="43">
        <v>5</v>
      </c>
      <c r="Z17" s="43">
        <v>3</v>
      </c>
      <c r="AA17" s="57">
        <f t="shared" si="3"/>
        <v>122</v>
      </c>
    </row>
    <row r="18" spans="1:27" s="21" customFormat="1" ht="14.25">
      <c r="A18" s="25" t="s">
        <v>10</v>
      </c>
      <c r="B18" s="30">
        <v>11752</v>
      </c>
      <c r="C18" s="33">
        <v>587</v>
      </c>
      <c r="D18" s="32">
        <v>1059</v>
      </c>
      <c r="E18" s="32">
        <v>398</v>
      </c>
      <c r="F18" s="28">
        <v>2273</v>
      </c>
      <c r="G18" s="28">
        <v>654</v>
      </c>
      <c r="H18" s="28">
        <v>691</v>
      </c>
      <c r="I18" s="28">
        <v>1371</v>
      </c>
      <c r="J18" s="28">
        <v>1460</v>
      </c>
      <c r="K18" s="28">
        <v>1347</v>
      </c>
      <c r="L18" s="28">
        <v>885</v>
      </c>
      <c r="M18" s="28">
        <v>10</v>
      </c>
      <c r="N18" s="28">
        <v>181</v>
      </c>
      <c r="O18" s="29">
        <v>183</v>
      </c>
      <c r="P18" s="28">
        <v>0</v>
      </c>
      <c r="Q18" s="28">
        <v>35</v>
      </c>
      <c r="R18" s="28">
        <v>15</v>
      </c>
      <c r="S18" s="28">
        <v>8</v>
      </c>
      <c r="T18" s="28">
        <v>31</v>
      </c>
      <c r="U18" s="28">
        <v>148</v>
      </c>
      <c r="V18" s="42">
        <v>0</v>
      </c>
      <c r="W18" s="42">
        <v>0</v>
      </c>
      <c r="X18" s="28">
        <v>0</v>
      </c>
      <c r="Y18" s="42">
        <v>221</v>
      </c>
      <c r="Z18" s="42">
        <v>195</v>
      </c>
      <c r="AA18" s="20">
        <f t="shared" si="3"/>
        <v>11752</v>
      </c>
    </row>
    <row r="19" spans="1:27" s="21" customFormat="1" ht="14.25">
      <c r="A19" s="25" t="s">
        <v>11</v>
      </c>
      <c r="B19" s="30">
        <v>15004</v>
      </c>
      <c r="C19" s="28">
        <v>868</v>
      </c>
      <c r="D19" s="28">
        <v>2449</v>
      </c>
      <c r="E19" s="28">
        <v>1488</v>
      </c>
      <c r="F19" s="28">
        <v>1240</v>
      </c>
      <c r="G19" s="28">
        <v>682</v>
      </c>
      <c r="H19" s="28">
        <v>682</v>
      </c>
      <c r="I19" s="28">
        <v>682</v>
      </c>
      <c r="J19" s="28">
        <v>1178</v>
      </c>
      <c r="K19" s="28">
        <v>899</v>
      </c>
      <c r="L19" s="28">
        <v>744</v>
      </c>
      <c r="M19" s="28">
        <v>62</v>
      </c>
      <c r="N19" s="28">
        <v>465</v>
      </c>
      <c r="O19" s="28">
        <v>310</v>
      </c>
      <c r="P19" s="28">
        <v>93</v>
      </c>
      <c r="Q19" s="28">
        <v>341</v>
      </c>
      <c r="R19" s="28">
        <v>527</v>
      </c>
      <c r="S19" s="28">
        <v>372</v>
      </c>
      <c r="T19" s="28">
        <v>403</v>
      </c>
      <c r="U19" s="28">
        <v>186</v>
      </c>
      <c r="V19" s="42">
        <v>62</v>
      </c>
      <c r="W19" s="42">
        <v>0</v>
      </c>
      <c r="X19" s="28">
        <v>434</v>
      </c>
      <c r="Y19" s="42">
        <v>155</v>
      </c>
      <c r="Z19" s="42">
        <v>682</v>
      </c>
      <c r="AA19" s="20">
        <f t="shared" si="3"/>
        <v>15004</v>
      </c>
    </row>
    <row r="20" spans="1:27" s="21" customFormat="1" ht="14.25">
      <c r="A20" s="26" t="s">
        <v>12</v>
      </c>
      <c r="B20" s="30">
        <v>2</v>
      </c>
      <c r="C20" s="28">
        <v>0</v>
      </c>
      <c r="D20" s="28">
        <v>0</v>
      </c>
      <c r="E20" s="32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42">
        <v>0</v>
      </c>
      <c r="X20" s="28">
        <v>0</v>
      </c>
      <c r="Y20" s="42">
        <v>0</v>
      </c>
      <c r="Z20" s="42">
        <v>0</v>
      </c>
      <c r="AA20" s="20">
        <f t="shared" si="3"/>
        <v>2</v>
      </c>
    </row>
    <row r="21" spans="1:27" s="21" customFormat="1" ht="14.25">
      <c r="A21" s="27" t="s">
        <v>13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5">
        <v>0</v>
      </c>
      <c r="X21" s="51">
        <v>0</v>
      </c>
      <c r="Y21" s="55">
        <v>0</v>
      </c>
      <c r="Z21" s="55">
        <v>0</v>
      </c>
      <c r="AA21" s="56">
        <f t="shared" ref="AA21" si="4">SUM(C21:W21)</f>
        <v>0</v>
      </c>
    </row>
    <row r="22" spans="1:27" s="21" customFormat="1" ht="14.25">
      <c r="A22" s="22" t="s">
        <v>64</v>
      </c>
      <c r="B22" s="34">
        <v>3.1</v>
      </c>
      <c r="C22" s="52">
        <v>0</v>
      </c>
      <c r="D22" s="67">
        <v>0.9</v>
      </c>
      <c r="E22" s="35">
        <v>15.5</v>
      </c>
      <c r="F22" s="53">
        <v>0</v>
      </c>
      <c r="G22" s="30">
        <v>0</v>
      </c>
      <c r="H22" s="49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5.3</v>
      </c>
      <c r="S22" s="35">
        <v>7.4</v>
      </c>
      <c r="T22" s="35">
        <v>4.4000000000000004</v>
      </c>
      <c r="U22" s="30">
        <v>0</v>
      </c>
      <c r="V22" s="30">
        <v>0</v>
      </c>
      <c r="W22" s="45">
        <v>0</v>
      </c>
      <c r="X22" s="35">
        <v>0</v>
      </c>
      <c r="Y22" s="45">
        <v>0</v>
      </c>
      <c r="Z22" s="45">
        <v>0</v>
      </c>
      <c r="AA22" s="21">
        <v>0</v>
      </c>
    </row>
    <row r="23" spans="1:27" s="21" customFormat="1" ht="14.25">
      <c r="A23" s="24" t="s">
        <v>14</v>
      </c>
      <c r="B23" s="34">
        <v>72.900000000000006</v>
      </c>
      <c r="C23" s="35">
        <v>76.2</v>
      </c>
      <c r="D23" s="35">
        <v>72.599999999999994</v>
      </c>
      <c r="E23" s="35">
        <v>80.900000000000006</v>
      </c>
      <c r="F23" s="35">
        <v>45.6</v>
      </c>
      <c r="G23" s="35">
        <v>92.8</v>
      </c>
      <c r="H23" s="35">
        <v>94</v>
      </c>
      <c r="I23" s="35">
        <v>96.8</v>
      </c>
      <c r="J23" s="35">
        <v>87.6</v>
      </c>
      <c r="K23" s="35">
        <v>90</v>
      </c>
      <c r="L23" s="35">
        <v>91.4</v>
      </c>
      <c r="M23" s="35">
        <v>16.100000000000001</v>
      </c>
      <c r="N23" s="35">
        <v>36.299999999999997</v>
      </c>
      <c r="O23" s="35">
        <v>63.2</v>
      </c>
      <c r="P23" s="30">
        <v>0</v>
      </c>
      <c r="Q23" s="30">
        <v>0</v>
      </c>
      <c r="R23" s="35">
        <v>88.2</v>
      </c>
      <c r="S23" s="35">
        <v>88.2</v>
      </c>
      <c r="T23" s="35">
        <v>71.2</v>
      </c>
      <c r="U23" s="35">
        <v>82.3</v>
      </c>
      <c r="V23" s="59">
        <v>88.7</v>
      </c>
      <c r="W23" s="45">
        <v>0</v>
      </c>
      <c r="X23" s="35">
        <v>0</v>
      </c>
      <c r="Y23" s="45">
        <v>83</v>
      </c>
      <c r="Z23" s="45">
        <v>35</v>
      </c>
    </row>
    <row r="24" spans="1:27" s="21" customFormat="1" ht="14.25">
      <c r="A24" s="24" t="s">
        <v>15</v>
      </c>
      <c r="B24" s="21">
        <v>11.9</v>
      </c>
      <c r="C24" s="77">
        <v>3.5</v>
      </c>
      <c r="D24" s="79">
        <v>9.5</v>
      </c>
      <c r="E24" s="78">
        <v>16.600000000000001</v>
      </c>
      <c r="F24" s="79">
        <v>23.7</v>
      </c>
      <c r="G24" s="21">
        <v>9.9</v>
      </c>
      <c r="H24" s="79">
        <v>0</v>
      </c>
      <c r="I24" s="21">
        <v>22.5</v>
      </c>
      <c r="J24" s="79">
        <v>11.5</v>
      </c>
      <c r="K24" s="21">
        <v>17.5</v>
      </c>
      <c r="L24" s="79">
        <v>9.6</v>
      </c>
      <c r="M24" s="21">
        <v>1.4</v>
      </c>
      <c r="N24" s="79">
        <v>7.2</v>
      </c>
      <c r="O24" s="21">
        <v>8.6999999999999993</v>
      </c>
      <c r="P24" s="30">
        <v>0</v>
      </c>
      <c r="Q24" s="30">
        <v>0</v>
      </c>
      <c r="R24" s="79">
        <v>7.5</v>
      </c>
      <c r="S24" s="21">
        <v>4</v>
      </c>
      <c r="T24" s="30">
        <v>0</v>
      </c>
      <c r="U24" s="21">
        <v>4.9000000000000004</v>
      </c>
      <c r="V24" s="79"/>
      <c r="W24" s="21">
        <v>0</v>
      </c>
      <c r="X24" s="79">
        <v>0</v>
      </c>
      <c r="Y24" s="21">
        <v>0</v>
      </c>
      <c r="Z24" s="77">
        <v>0</v>
      </c>
    </row>
    <row r="25" spans="1:27" s="21" customFormat="1" ht="14.25">
      <c r="A25" s="24" t="s">
        <v>16</v>
      </c>
      <c r="B25" s="37">
        <v>353</v>
      </c>
      <c r="C25" s="58">
        <v>21</v>
      </c>
      <c r="D25" s="58">
        <v>57</v>
      </c>
      <c r="E25" s="58">
        <v>39</v>
      </c>
      <c r="F25" s="58">
        <v>18</v>
      </c>
      <c r="G25" s="58">
        <v>20</v>
      </c>
      <c r="H25" s="58">
        <v>21</v>
      </c>
      <c r="I25" s="58">
        <v>33</v>
      </c>
      <c r="J25" s="58">
        <v>26</v>
      </c>
      <c r="K25" s="58">
        <v>22</v>
      </c>
      <c r="L25" s="35">
        <v>0.3</v>
      </c>
      <c r="M25" s="58">
        <v>5</v>
      </c>
      <c r="N25" s="58">
        <v>6</v>
      </c>
      <c r="O25" s="58">
        <v>0</v>
      </c>
      <c r="P25" s="30">
        <v>8</v>
      </c>
      <c r="Q25" s="30">
        <v>15</v>
      </c>
      <c r="R25" s="58">
        <v>11</v>
      </c>
      <c r="S25" s="30">
        <v>9</v>
      </c>
      <c r="T25" s="30">
        <v>5</v>
      </c>
      <c r="U25" s="58">
        <v>2</v>
      </c>
      <c r="V25" s="30">
        <v>0</v>
      </c>
      <c r="W25" s="45">
        <v>0</v>
      </c>
      <c r="X25" s="35">
        <v>0</v>
      </c>
      <c r="Y25" s="45">
        <v>0</v>
      </c>
      <c r="Z25" s="45">
        <v>0</v>
      </c>
      <c r="AA25" s="50"/>
    </row>
    <row r="26" spans="1:27" s="21" customFormat="1" ht="14.25">
      <c r="A26" s="24" t="s">
        <v>17</v>
      </c>
      <c r="B26" s="34">
        <v>2</v>
      </c>
      <c r="C26" s="36">
        <v>7.1</v>
      </c>
      <c r="D26" s="36">
        <v>3</v>
      </c>
      <c r="E26" s="36">
        <v>3.1</v>
      </c>
      <c r="F26" s="36">
        <v>2.7</v>
      </c>
      <c r="G26" s="36">
        <v>3.2</v>
      </c>
      <c r="H26" s="36">
        <v>0.1</v>
      </c>
      <c r="I26" s="36">
        <v>3.1</v>
      </c>
      <c r="J26" s="36">
        <v>3.6</v>
      </c>
      <c r="K26" s="36">
        <v>2.8</v>
      </c>
      <c r="L26" s="36">
        <v>3.9</v>
      </c>
      <c r="M26" s="36">
        <v>4.5</v>
      </c>
      <c r="N26" s="36">
        <v>1.8</v>
      </c>
      <c r="O26" s="36">
        <v>2.2999999999999998</v>
      </c>
      <c r="P26" s="58">
        <v>0</v>
      </c>
      <c r="Q26" s="36">
        <v>0</v>
      </c>
      <c r="R26" s="36">
        <v>2.2000000000000002</v>
      </c>
      <c r="S26" s="36">
        <v>2.2999999999999998</v>
      </c>
      <c r="T26" s="36">
        <v>3.5</v>
      </c>
      <c r="U26" s="36">
        <v>6.2</v>
      </c>
      <c r="V26" s="54"/>
      <c r="W26" s="46"/>
      <c r="X26" s="65"/>
      <c r="Y26" s="66"/>
      <c r="Z26" s="66"/>
    </row>
    <row r="27" spans="1:27">
      <c r="A27" s="80" t="s">
        <v>18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64"/>
      <c r="U27" s="3"/>
      <c r="V27" s="3"/>
      <c r="W27" s="3"/>
      <c r="X27" s="3"/>
      <c r="Y27" s="3"/>
      <c r="Z27" s="3"/>
    </row>
    <row r="28" spans="1:27">
      <c r="A28" s="81" t="s">
        <v>19</v>
      </c>
      <c r="B28" s="81"/>
      <c r="C28" s="81"/>
      <c r="D28" s="81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  <c r="Z28" s="1"/>
    </row>
    <row r="29" spans="1:27">
      <c r="A29" s="81" t="s">
        <v>20</v>
      </c>
      <c r="B29" s="81"/>
      <c r="C29" s="81"/>
      <c r="D29" s="81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  <c r="Z29" s="1"/>
    </row>
  </sheetData>
  <mergeCells count="9">
    <mergeCell ref="A27:S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scale="80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8" sqref="A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2023-12-19T19:28:21Z</cp:lastPrinted>
  <dcterms:created xsi:type="dcterms:W3CDTF">2019-02-22T18:30:12Z</dcterms:created>
  <dcterms:modified xsi:type="dcterms:W3CDTF">2024-12-02T16:09:09Z</dcterms:modified>
</cp:coreProperties>
</file>